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60" yWindow="-75" windowWidth="15270" windowHeight="9135" activeTab="2"/>
  </bookViews>
  <sheets>
    <sheet name="Dades descriptives" sheetId="2" r:id="rId1"/>
    <sheet name="Activitats" sheetId="3" r:id="rId2"/>
    <sheet name="Indicadors de personal" sheetId="6" r:id="rId3"/>
    <sheet name="Indicadors activitat" sheetId="1" r:id="rId4"/>
    <sheet name="Explicació Indicadors activitat" sheetId="7" r:id="rId5"/>
    <sheet name="Indicadors qualitat" sheetId="5" r:id="rId6"/>
  </sheets>
  <definedNames>
    <definedName name="_xlnm.Print_Area" localSheetId="1">Activitats!$A$1:$L$98</definedName>
    <definedName name="_xlnm.Print_Area" localSheetId="0">'Dades descriptives'!$B$1:$M$100</definedName>
    <definedName name="_xlnm.Print_Area" localSheetId="4">'Explicació Indicadors activitat'!$A$1:$E$132</definedName>
    <definedName name="_xlnm.Print_Area" localSheetId="3">'Indicadors activitat'!$A$1:$F$26</definedName>
    <definedName name="_xlnm.Print_Area" localSheetId="2">'Indicadors de personal'!$B$1:$I$43</definedName>
    <definedName name="_xlnm.Print_Area" localSheetId="5">'Indicadors qualitat'!$A$1:$G$33</definedName>
  </definedNames>
  <calcPr calcId="124519"/>
</workbook>
</file>

<file path=xl/calcChain.xml><?xml version="1.0" encoding="utf-8"?>
<calcChain xmlns="http://schemas.openxmlformats.org/spreadsheetml/2006/main">
  <c r="C50" i="2"/>
  <c r="D50"/>
  <c r="D47"/>
  <c r="D48"/>
  <c r="D49"/>
  <c r="E60"/>
  <c r="E61"/>
  <c r="E62"/>
  <c r="E63"/>
  <c r="E66"/>
  <c r="E67"/>
  <c r="E68"/>
  <c r="E69"/>
  <c r="E70"/>
  <c r="E72"/>
  <c r="E73"/>
  <c r="E74"/>
  <c r="E76"/>
  <c r="E77"/>
  <c r="E78"/>
  <c r="D79"/>
  <c r="E57" s="1"/>
  <c r="D46"/>
  <c r="D45"/>
  <c r="E64" l="1"/>
  <c r="E79"/>
</calcChain>
</file>

<file path=xl/sharedStrings.xml><?xml version="1.0" encoding="utf-8"?>
<sst xmlns="http://schemas.openxmlformats.org/spreadsheetml/2006/main" count="634" uniqueCount="414">
  <si>
    <t>Accés</t>
  </si>
  <si>
    <t>Accés al servei</t>
  </si>
  <si>
    <t>Productivitat</t>
  </si>
  <si>
    <t>Eficiència</t>
  </si>
  <si>
    <t>DIMENSIÓ</t>
  </si>
  <si>
    <t>CONCEPTE</t>
  </si>
  <si>
    <t>INDICADOR</t>
  </si>
  <si>
    <t>Nombre total de persones usuaries al llarg del període</t>
  </si>
  <si>
    <t>Nombre d'altes</t>
  </si>
  <si>
    <t>Nombre de baixes</t>
  </si>
  <si>
    <t>Persones d'usuaris noves ateses dins del període</t>
  </si>
  <si>
    <t>Perfil de l'usuari</t>
  </si>
  <si>
    <t>Nombre d'usuaris per gènere</t>
  </si>
  <si>
    <t>Nombre d'usuaris per grups d'edat</t>
  </si>
  <si>
    <t>Nombre d'usuaris per tipus de convivència</t>
  </si>
  <si>
    <t>Usuaris/àries</t>
  </si>
  <si>
    <t>Temps d'espera</t>
  </si>
  <si>
    <t>Temps mig d'espera entre la sol·licitud d'accès al servei i la prestació efectiva del mateix</t>
  </si>
  <si>
    <t>Quantitat d'usuaris/àries en llista d'espera</t>
  </si>
  <si>
    <t>Queixes/ Reclamacions</t>
  </si>
  <si>
    <t>Nombre de queixes i suggeriments dels professionals</t>
  </si>
  <si>
    <t>NÚM.</t>
  </si>
  <si>
    <t xml:space="preserve">Any de la memòria: </t>
  </si>
  <si>
    <t xml:space="preserve">Nom del Club Social: </t>
  </si>
  <si>
    <t xml:space="preserve">Entitat: </t>
  </si>
  <si>
    <t xml:space="preserve">Nom representat de l’entitat: </t>
  </si>
  <si>
    <t>NOMBRE</t>
  </si>
  <si>
    <t>PERCENTATGE</t>
  </si>
  <si>
    <t>Nombre</t>
  </si>
  <si>
    <t>Percentatge</t>
  </si>
  <si>
    <t>CSM</t>
  </si>
  <si>
    <t>Hospital de Dia</t>
  </si>
  <si>
    <t xml:space="preserve">Servei de Rehabilitació Comunitària </t>
  </si>
  <si>
    <t>Club Social</t>
  </si>
  <si>
    <t>Servei Prelaboral</t>
  </si>
  <si>
    <t>Llar residència</t>
  </si>
  <si>
    <t>Llar amb suport</t>
  </si>
  <si>
    <t>Servei de tuteles</t>
  </si>
  <si>
    <t>CET</t>
  </si>
  <si>
    <t>Empresa ordinaria</t>
  </si>
  <si>
    <t xml:space="preserve">Nom coordinador/a del Club Social: </t>
  </si>
  <si>
    <t>ACTIVITATS INTERNES</t>
  </si>
  <si>
    <t>Nom de l’activitat</t>
  </si>
  <si>
    <t>Breu descripció dels continguts de l’activitat</t>
  </si>
  <si>
    <t>Horari</t>
  </si>
  <si>
    <t>ACTIVITATS EXTERNES</t>
  </si>
  <si>
    <t>Nombre d'usuaris amb TMG</t>
  </si>
  <si>
    <t>Atenció i suport a la persona</t>
  </si>
  <si>
    <t>Aspectes ètics i relacionals en l'atenció de la persona</t>
  </si>
  <si>
    <t>Organització i gestió del dispositiu</t>
  </si>
  <si>
    <t>Coordinació amb altres sectors i entitats</t>
  </si>
  <si>
    <t>Entorn d'intervenció</t>
  </si>
  <si>
    <t>Àrea RELLEVANT</t>
  </si>
  <si>
    <t>CRITERI</t>
  </si>
  <si>
    <t>ESTÀN.</t>
  </si>
  <si>
    <t>Valoració i pla d'intervenció</t>
  </si>
  <si>
    <t>Els/les professionals fan una valoració inicial de la persona usuària</t>
  </si>
  <si>
    <t>Els/les professionals avaluen el nivell d'ocupació significativa de les persones usuàries a l'inici i de manera periòdica</t>
  </si>
  <si>
    <t>Les persones usuàries del club social tenen un pla d'intervenció individual</t>
  </si>
  <si>
    <t>Els/les professionals del club social fan un seguiment del pla d'intervenció individual de les persones usuàries de manera periòdica</t>
  </si>
  <si>
    <t xml:space="preserve">Intervenció </t>
  </si>
  <si>
    <t>El club social té un sistema d'intervenció familiar definit.</t>
  </si>
  <si>
    <t>Els/les professionals registren l'assistència de les persones usuàries al club per fer-ne un seguiment de la continuïtat</t>
  </si>
  <si>
    <t>Els clubs socials tenen un sistema definit per poder detectar una situació de desvinculació i reconduir-la si es considera adient a la necessitat de la persona usuària.</t>
  </si>
  <si>
    <t>El club social ha de tenir una programació periòdica de les seves activitats.</t>
  </si>
  <si>
    <t>Els clubs socials han de respondre a una tipologia d'activitats que n'inclogui tres tipus: activitats en el centre, activitats realitzades en la comunitat, activitats realitzades sense el suport directe dels professionals.</t>
  </si>
  <si>
    <t>El club social disposa de mecanismes perquè les persones usuàries hi participin de manera activa, possibilitin la participació en l'organització funcional de les activitats i la facilitin.</t>
  </si>
  <si>
    <t>Protocols d'actuació</t>
  </si>
  <si>
    <t>El club social té protocols d'actuació en situacions d'urgències somàtiques o casos d'agitació o crisi</t>
  </si>
  <si>
    <t xml:space="preserve">Documentació </t>
  </si>
  <si>
    <t>Els/las professionals del club social han d'organitzar en dossiers individuals totes les dades i la documentació demanada a la persona usuària.</t>
  </si>
  <si>
    <t>Satisfacció de la persona usuària en el club social</t>
  </si>
  <si>
    <t>El club social fa periòdicament la valoració del grau de satisfacció dels usuaris/àries</t>
  </si>
  <si>
    <t>Protecció de dades personals de les persones usuàries</t>
  </si>
  <si>
    <t>El club social té un protocol que estableix els procediments d'actuació per garantir la protecció de les dades personals.</t>
  </si>
  <si>
    <t xml:space="preserve">Informació </t>
  </si>
  <si>
    <t>El club social té un full d'informació sobre les característiques i el funcionament del servei.</t>
  </si>
  <si>
    <t>Gestió</t>
  </si>
  <si>
    <t>El club social té definit un sistema de coordinació interna per garantir la continuïtat de l'atenció de la persona usuària i una organizació de tasques correcta.</t>
  </si>
  <si>
    <t xml:space="preserve">El club social disposa d'un pla d'orientació per als/a les professionals, talleristes, voluntaris/àries i alumnes de pràctiques. </t>
  </si>
  <si>
    <t>El club social avalua l'índex de rotació del personal del servei</t>
  </si>
  <si>
    <t>Existeix un sistema de formació continuada perquè els/les professionals del club social actualitzin els seus coneixements per augmentar les competències i desenvolupar de manera adequada les seves funcions.</t>
  </si>
  <si>
    <t>comp.</t>
  </si>
  <si>
    <t>El club ofereix formació a oprofessionals en el camp de la inserció comuniària del col·lectiu de salut mental en el model de club social.</t>
  </si>
  <si>
    <t>Coordinació</t>
  </si>
  <si>
    <t>El club social disposa d'un procés definit per a la derivació de persones usuàries des de serveis de la xarxa sanitària.</t>
  </si>
  <si>
    <t>Els clubs socials han de disposar d'un protocol que estableixi un sistema normativitzat de comunicació, col·laboració i coordinació amb la xarxa sanitària de salut mental.</t>
  </si>
  <si>
    <t>El club social ha de tenir definit un sistema de coordinació amb els serveis i les entitats de la comunitat.</t>
  </si>
  <si>
    <t>Infraestructures</t>
  </si>
  <si>
    <t>El club social requereix d'un espai físic propi i diferenciat, tot i que pot compartir local amb altres equipaments.</t>
  </si>
  <si>
    <t>Altres (específicar)</t>
  </si>
  <si>
    <t>NÜM.</t>
  </si>
  <si>
    <t>Nombre d’hores a la setmana</t>
  </si>
  <si>
    <t>TOTAL</t>
  </si>
  <si>
    <t>*</t>
  </si>
  <si>
    <t>Si teniu documents explicatius de les activitats es poden adjuntar</t>
  </si>
  <si>
    <t>Satisfacció</t>
  </si>
  <si>
    <t>Funcionament</t>
  </si>
  <si>
    <t>Compliment de la programació prevista (activitats realitzades / activitats programades)</t>
  </si>
  <si>
    <t xml:space="preserve">Nivell de satisfacció dels usuaris </t>
  </si>
  <si>
    <t>Indicador 1</t>
  </si>
  <si>
    <t>Descripció</t>
  </si>
  <si>
    <t>Indicador 2</t>
  </si>
  <si>
    <t>Indicador 3</t>
  </si>
  <si>
    <t>Indicador 4</t>
  </si>
  <si>
    <t>Indicador 5</t>
  </si>
  <si>
    <t>Indicador 6</t>
  </si>
  <si>
    <t>Nombre d'usuaris per sexe</t>
  </si>
  <si>
    <t>Indicador 7</t>
  </si>
  <si>
    <t>Número de persones vinculades al servei per grups d'edat</t>
  </si>
  <si>
    <t>Número de persones vinculades al servei per tipus de convivència</t>
  </si>
  <si>
    <t>amb els pares</t>
  </si>
  <si>
    <t>amb altres persones</t>
  </si>
  <si>
    <t>SSAPLL</t>
  </si>
  <si>
    <t>llar amb suport</t>
  </si>
  <si>
    <t>llar residència</t>
  </si>
  <si>
    <t>Rati d'usuaris per nombre de professionals</t>
  </si>
  <si>
    <t>Càlcul</t>
  </si>
  <si>
    <t>Indicador 10</t>
  </si>
  <si>
    <t>S'enten per prestació efectiva la realització de la primera entrevista amb la persona usuària</t>
  </si>
  <si>
    <t>GRAU ACOMPLIMENT</t>
  </si>
  <si>
    <t>Aquest indicador revisa com l’organització té establerts mecanismes per gestionar les reclamacions de les persones usuàries i les seves famílies o referents socials.</t>
  </si>
  <si>
    <t>Nombre de queixes dels usuaris/àries, les seves famílies o referents socials</t>
  </si>
  <si>
    <t>Nombre de reclamacions dels usuaris/àries, les seves famílies o referents socials</t>
  </si>
  <si>
    <t>Número total de reclamacions en el club social fetes pels usuaris/àries, les seves famílies o referents socials</t>
  </si>
  <si>
    <t xml:space="preserve">Objectius </t>
  </si>
  <si>
    <t>Nombre de desvinculacions (sortides) del servei</t>
  </si>
  <si>
    <t>TITULACIÓ</t>
  </si>
  <si>
    <t xml:space="preserve">  </t>
  </si>
  <si>
    <t>MEMÒRIA TÈCNICA ANUAL CLUB SOCIAL PER A PERSONES AMB TRASTORN MENTAL</t>
  </si>
  <si>
    <t>NIF:</t>
  </si>
  <si>
    <t>Comarca:</t>
  </si>
  <si>
    <t>Mòdul de club social:</t>
  </si>
  <si>
    <t>Àmbit territorial d'actuació:</t>
  </si>
  <si>
    <t>Trastorns de l'estat d'ànim</t>
  </si>
  <si>
    <t>Trastorns d'ansietat</t>
  </si>
  <si>
    <t>Trastorns de la personalitat</t>
  </si>
  <si>
    <t>OTL</t>
  </si>
  <si>
    <t>PSI</t>
  </si>
  <si>
    <t>Servei d’Hospitalització (Unitat Aguts, Unitat Subaguts, ADP, MILLE)</t>
  </si>
  <si>
    <t>Vies d’entrada al Club Social</t>
  </si>
  <si>
    <t>BLOCS DIAGNÒSTICS</t>
  </si>
  <si>
    <t>NÜM. EDICIÓ (en el període)</t>
  </si>
  <si>
    <t>Durada de l’activitat (en mesos)</t>
  </si>
  <si>
    <t>si/no</t>
  </si>
  <si>
    <t>Activitat oberta a la comunitat com espai inclusió</t>
  </si>
  <si>
    <t>Nombre d'activitats obertes a la comunitat</t>
  </si>
  <si>
    <t>ACTIVITATS AUTOGESTIONADES (grupals)</t>
  </si>
  <si>
    <t>Nombre total de sol·licituds d'informació i acollida per accedir al servei al llarg del període</t>
  </si>
  <si>
    <t>Nombre d'usuaris/àries nous atesos dins del període</t>
  </si>
  <si>
    <t>POSITIVES: Nombre de persones que han assolit els objectius del servei (vinculacions a altres serveis, etc)</t>
  </si>
  <si>
    <t>18-30</t>
  </si>
  <si>
    <t>31-40</t>
  </si>
  <si>
    <t>41-50</t>
  </si>
  <si>
    <t>51-60</t>
  </si>
  <si>
    <t>61-65</t>
  </si>
  <si>
    <t>majors de 65</t>
  </si>
  <si>
    <t xml:space="preserve">Motius persones no acceptades </t>
  </si>
  <si>
    <t>No adequació al perfil d'atenció</t>
  </si>
  <si>
    <t xml:space="preserve">Temps promig transcorreguts entre petició i prestació efectiva del servei (primera entrevista) / nombre total de prestacions efectives del servei (primeres entrevistes programades)  </t>
  </si>
  <si>
    <t>Temps promig d'espera entre la sol·licitud d'accès al servei i la prestació efectiva del mateix</t>
  </si>
  <si>
    <t>Quantitat d'usuaris/àries en llista d'espera en el període</t>
  </si>
  <si>
    <t>Esquizofrenia i altres trastorns psicòtics</t>
  </si>
  <si>
    <t>Per indicació d’un servei laboral *</t>
  </si>
  <si>
    <t>Altres (especificar els serveis)*:</t>
  </si>
  <si>
    <t>Per iniciativa pròpia *</t>
  </si>
  <si>
    <t>Per indicació d’un recurs sanitari de salut mental *</t>
  </si>
  <si>
    <t>Per indicació d’un servei social bàsic *</t>
  </si>
  <si>
    <t>Per indicació d’un servei social especialitzat per a persones amb trastorn mental *</t>
  </si>
  <si>
    <t>S'entén per entrevistes informatives l'activitat de presentació del servei en un espai acotat</t>
  </si>
  <si>
    <t>Per acollida s'entén l'inici de l'activitat que pot ser en forma d'un període de prova</t>
  </si>
  <si>
    <t>Nombre d'entrevistes informatives:</t>
  </si>
  <si>
    <t>Persones que estan en acollida i persones que ja estan vinculades.</t>
  </si>
  <si>
    <t>Número de persones vinculades al servei homes</t>
  </si>
  <si>
    <t>Número de persones vinculades al servei dones</t>
  </si>
  <si>
    <t>Nombre d'usuaris per tipus de convivència (*camps obligatòris)</t>
  </si>
  <si>
    <t>Viuen sols *</t>
  </si>
  <si>
    <t xml:space="preserve">Viuen en habitatge compartit * </t>
  </si>
  <si>
    <t>Descripció de la relació de circumstàncies que justifiquen la no acceptació de la persona en el servei durant el període</t>
  </si>
  <si>
    <t>Indicador 8</t>
  </si>
  <si>
    <t>Indicador 9</t>
  </si>
  <si>
    <t>Indicador 11</t>
  </si>
  <si>
    <t>Indicador 12</t>
  </si>
  <si>
    <t xml:space="preserve">Tipus de vinculacions </t>
  </si>
  <si>
    <t>Indicador 13</t>
  </si>
  <si>
    <t>Indicador 14</t>
  </si>
  <si>
    <t>Nombre de persones que participen en les activitats obertes a la comunitat</t>
  </si>
  <si>
    <t>Nombre de vinculacions a altres serveis com a resultat de la intervenció del club social</t>
  </si>
  <si>
    <t>Número total d'activitats del club social realitzades en el període que s'han obert a persones de l'entorn comunitàri.</t>
  </si>
  <si>
    <t>Nombre de persones que han participat en les activitats del club social realitzades en el període que s'han obert a persones de l'entorn comunitàri.</t>
  </si>
  <si>
    <t xml:space="preserve">Tipologia/descripció </t>
  </si>
  <si>
    <t xml:space="preserve">Resultat </t>
  </si>
  <si>
    <t>Usuaris/àries - Comunitat</t>
  </si>
  <si>
    <t xml:space="preserve">Núm. de persones en llista d'espera a 31 de març (1r. Trimestre): </t>
  </si>
  <si>
    <t xml:space="preserve">Núm. de persones en llista d'espera a 30 de juny (2n. Trimestre): </t>
  </si>
  <si>
    <t xml:space="preserve">Núm. de persones en llista d'espera a 30 de setembre (3r. Trimestre): </t>
  </si>
  <si>
    <t xml:space="preserve">Núm. de persones en llista d'espera a 31 de desembre (4t. Trimestre): </t>
  </si>
  <si>
    <t>Número total de persones ateses d'1 de gener, a 31 de desembre.</t>
  </si>
  <si>
    <t>Número de persones que s'han incorporat/vinculat de nou en el servei durant aquest període</t>
  </si>
  <si>
    <t>Nombre de persones que deixen d'estar enregistrades en el servei</t>
  </si>
  <si>
    <t>Només es comptabilitzen aquelles recalamacions que arriben pels canals oficials (fulles de reclamació i/o bústia de suggeriments).</t>
  </si>
  <si>
    <t>Nombre de professionals implicats en l'execució de l'activitat</t>
  </si>
  <si>
    <t>Nombre de participants (usuaris/àries de club social)</t>
  </si>
  <si>
    <t>Nombre de professionals implicats en la PREPARACIÓ de l'activitat</t>
  </si>
  <si>
    <t>Nombre d'entrevistes d'acollida:</t>
  </si>
  <si>
    <t>NEGATIVES: Nombre de persones que NO han assolit els objectius del servei (abandonaments, expulsió…)</t>
  </si>
  <si>
    <t>Viuen en un habitatge de la xarxa de recursos residencials i d'atenció a la llar per a persones amb tratorn mental *</t>
  </si>
  <si>
    <t>En aquest moment estan vivint en un servei sanitàri (MILLE, ADP …)*</t>
  </si>
  <si>
    <t>Breu classificació per distingir a les persones que tenen el club social com a únic servei específic de salut mental, excloent els CSMA.</t>
  </si>
  <si>
    <t>% de persones que NO estan vinculades a altres serveis específics de salut mental, excloent el CSMA.</t>
  </si>
  <si>
    <t>% de persones que estan vinculades a altres serveis específics de salut mental, excloent el CSMA.</t>
  </si>
  <si>
    <t>Nombre de persones vinculades a qualsevol servei, entitat i/o activitat comunitària que es doni com a resultat de l'activitat del club social.</t>
  </si>
  <si>
    <t>Indicador 15</t>
  </si>
  <si>
    <t>Temps mig que transcorre entre la sol·licitud d'accès que fa la persona per ser atesa en el club social i l'atenció efectiva en el mateix</t>
  </si>
  <si>
    <r>
      <t xml:space="preserve"> </t>
    </r>
    <r>
      <rPr>
        <sz val="11"/>
        <rFont val="Cambria"/>
        <family val="1"/>
      </rPr>
      <t>₁</t>
    </r>
    <r>
      <rPr>
        <sz val="9.35"/>
        <rFont val="Arial"/>
        <family val="2"/>
      </rPr>
      <t xml:space="preserve"> </t>
    </r>
    <r>
      <rPr>
        <sz val="11"/>
        <rFont val="Arial"/>
        <family val="2"/>
      </rPr>
      <t>Informació procedent de la classificació diagnòstica del  DSM V</t>
    </r>
  </si>
  <si>
    <t>2. Vies d'entrada (d'on venen  els usuaris/àries) (*camps obligatòris)</t>
  </si>
  <si>
    <t>3. Horari del servei</t>
  </si>
  <si>
    <t>4. Activitats*</t>
  </si>
  <si>
    <t>5. Professionals</t>
  </si>
  <si>
    <t>6. INDICADORS D'ACTIVITAT</t>
  </si>
  <si>
    <t>6. INDICADORS D'ACTIVITAT (explicació)</t>
  </si>
  <si>
    <t>7. INDICADORS DE QUALITAT</t>
  </si>
  <si>
    <t xml:space="preserve">TOTAL persones amb problemes de salut mental a l’any: </t>
  </si>
  <si>
    <r>
      <t xml:space="preserve">1. Destinataris: persones amb problemes de salut mental </t>
    </r>
    <r>
      <rPr>
        <b/>
        <sz val="12"/>
        <color indexed="12"/>
        <rFont val="Cambria"/>
        <family val="1"/>
      </rPr>
      <t>₁</t>
    </r>
  </si>
  <si>
    <r>
      <t xml:space="preserve">Nota: </t>
    </r>
    <r>
      <rPr>
        <sz val="8"/>
        <color indexed="8"/>
        <rFont val="Arial"/>
        <family val="2"/>
      </rPr>
      <t>S'han de relacionar en aquesta plantilla totes les persones que van prestar els seus serveis laborals o professionals durant l’any, entre l'1 de gener i el 31 de desembre.</t>
    </r>
  </si>
  <si>
    <t>(1) S'han de relacionar totes les persones que hagin prestat serveis laborals o professionals durant l’any. En cas que alguna persona hagi fet més d’una funció, s'ha de fer constar en línies diferents i especificar les hores setmanals dedicades a cada una de les funcions.</t>
  </si>
  <si>
    <t>(2) CODIS: 10 - Superior; 11 - Grau mitjà; 12 - Formació professional o grau; 13 - Graduat escolar o ESO; 14 - Sense estudis.</t>
  </si>
  <si>
    <t>Hores en les que el servei té activitat amb la presència d'un professional, independentment de les activitats que es realitzin. Pot incloure activitats de seguiment individual, treball de grup o activitats de gestió…</t>
  </si>
  <si>
    <t>S'enten per "llista d'espera" el nombre de persones amb sol·licitud d'accés (derivació) feta i que no poden accedir al servei perquè no hi ha places lliures disponibles</t>
  </si>
  <si>
    <t>(4) Si el/la treballador/a o professional ha prestat els seus serveis durant tot l’any, seran 12 mesos; si hi ha hagut variacions i la data d’alta està compresa entre el dia 1 i el 14 del mes que hi ha hagut la variació, es considerarà un mes complet; si ho és a partir del dia 15, es considerarà mig mes. En cas de baixa, a l'inrevés.</t>
  </si>
  <si>
    <t>(5) Dedicació</t>
  </si>
  <si>
    <t>(3) Caldrà indicar la funció que realitza el personal adscrit al servei, que haurà d'acreditar que cumpleix amb les ràtios de professionals fixades en la normativa vigent reguladora del servei de Club Social (Coordinador/a; Educador/a; Monitor/a o Professional auxiliar, Tallerista).</t>
  </si>
  <si>
    <t>NOM
(1)</t>
  </si>
  <si>
    <t>CODI DE LA TITULACIÓ
(2)</t>
  </si>
  <si>
    <t>FUNCIÓ
(3)</t>
  </si>
  <si>
    <t>NOMBRE DE MESOS L’ANY
(4)</t>
  </si>
  <si>
    <t>HORES / SETMANA
(5)</t>
  </si>
  <si>
    <t>Coordinador/a</t>
  </si>
  <si>
    <t>Educador/a</t>
  </si>
  <si>
    <t>Monitor/a o Professional auxiliar</t>
  </si>
  <si>
    <t>Tallerista</t>
  </si>
  <si>
    <t xml:space="preserve">Número de registre del Club Social: </t>
  </si>
  <si>
    <t>Club Social Pallars</t>
  </si>
  <si>
    <t>S09808</t>
  </si>
  <si>
    <t>Municipi: Sort</t>
  </si>
  <si>
    <t>Pallars Sobirà</t>
  </si>
  <si>
    <t>Comarcal</t>
  </si>
  <si>
    <t>Mòdul A</t>
  </si>
  <si>
    <t>ASSOCIACIÓ SALUT MENTAL CATALUNYA - TERRES DE LLEIDA. COORDINADORA D'ENTITATS DE SALUT MENTAL I ADDICCIONS</t>
  </si>
  <si>
    <t>G25714791</t>
  </si>
  <si>
    <t>Josep Àngel Lavin Llano</t>
  </si>
  <si>
    <t>Marta Montagut Casanovas</t>
  </si>
  <si>
    <t>Hores setmanals d'activitat  del servei (hores amb presència professional): 35</t>
  </si>
  <si>
    <t>Horari setmanal d'atenció al públic del Club Social: Dilluns de 9 a 18h, dimarts, dimecres i dijous de 9h a 16h,  , divendres de 9h a 14h. Caps de setmana i festius de 10 a 14h</t>
  </si>
  <si>
    <t>% hores en dies laborables: 85%</t>
  </si>
  <si>
    <t>% hores en caps de setmana i dies festius: 15%</t>
  </si>
  <si>
    <t>Període de tancament del servei: Del 1 al 7 de gener 2020</t>
  </si>
  <si>
    <t>Abraça la música</t>
  </si>
  <si>
    <t>Taller ABRAÇA LA MÚSICA. Un taller per sentir.
Taller en el que treballarem la música com una experiència sensorial, d’autoconeixement, de relaxació i de connexió, entre altres.
Amb la música com a protagonista i el contrabaix com a acompanyant, sentirem la vibració dels instruments al nostre cos i l’efecte que ens provoquen.
Conduit per Dimas Corbera</t>
  </si>
  <si>
    <t>- Obrir els sentits
- Autoconèixer-nos
- Aprendre a relaxar-nos
- Relacionar-nos
- Conèixer instruments, com sonen, reconeixe'ls.
- Escoltar i reconèixer diferents estils de música 
- Potenciar l'exteriorització dels sentiments a través de la música</t>
  </si>
  <si>
    <t>no/si</t>
  </si>
  <si>
    <t>1'5</t>
  </si>
  <si>
    <t>Atenció i intervenció social</t>
  </si>
  <si>
    <t>Espai i moment d'escolta activa, suport i acompanyament, seguiment de les i els particpants del Club Social de manera autonoma individual o en grup conversa amb les tècniques. La persona es comunica, s'expresa, fa una demanda o no. La professional recull la informació sobre la situació de partida i defineix conjuntament quines millores aconseguir, s' interpreta la situació actual de la persona o el grup que permeti prioritzar les necessitats. S'analitzen  i es proposen recursos amb què es compta, els objectius que es cerca assolir, les activitats que es faran i la metodologia que s’utilitzarà. Es proposen a la persona i s'avalua a posteriori el complimnent dels objectius. Aquesta atenció també es destina a treballar amb la persona vincles amb la comunitat, detectar capacitats i potenciar-les, facilitar informació, etc...</t>
  </si>
  <si>
    <t>- Conèixer la història de vida de la persona, 
- Educar per la salut, hàbits d’higiene, imatge personal
- Detecció de necessitats i capacitats
- Oferir un tracte respectuós i agradable.
- Ensenyar i motivar les persones perquè desenvolupin les seves capacitats, sempre promovent l’autodeterminació i apoderament
- Fomentar el vincle, la participació, la diversitat, la individualitat, la inclusió social
-  Fomentar i mantenir l'escolta activa
- Informar sobre activitats de lleure i d'oci
- Afavorir, si és necessària, la participació de la família i de tota la xarxa de suport.
- Estimular l’autonomia de l’usuari/ària.
- Coordinar-se amb altres professionals</t>
  </si>
  <si>
    <t>no</t>
  </si>
  <si>
    <t>Creativitat</t>
  </si>
  <si>
    <t xml:space="preserve">A traves de diferents tècniques plàstiques ( ceràmica, pintura, dibuix, ...) ens endinsarem en nosaltres mateixos per expressar, crear, experimentar....
En aquest taller potenciem la vitalitat de la imaginació , en un treball creatiu que neix d’un busseig a les profunditats de l’ànima de la persona. , experiències i associacions lliures d’idees davant la presentació del treball de cada participant. El grup enriqueix cada participant amb diversos punts de vista.
Cadascú s’atura allà on més bé s’hi troba o en allò que desitja experimentar.  S’invita a cada participant a mantenir un diàleg entre la seva creació i la seva pròpia vida. 
</t>
  </si>
  <si>
    <t xml:space="preserve">- Ajudar a dinamitzar i desenvolupar el potencial creador.
- Conèixer eines, tècniques i conceptes de la creativitat.
- Donar veu i altres eines d’expressió creativa per a cultivar la subjectivitat..
- Connectar amb el propi cos físic, emocional i anímic.
- Acompanyar a la persona en el seu camí vital , en allò que emergeix en el moment present.
- Generar un treball grupal de suport, confiança, diàleg i bon humor.
- Situar la persona en el seu potencial creatiu. Descobrir, valorar i desplegar els seus recursos interns.
</t>
  </si>
  <si>
    <t>Cuina saludable</t>
  </si>
  <si>
    <t>El Taller de Cuina Saludable té per objectiu la promoció de la salut, Esta pensat per adquirir hàbits saludables d’alimentació. És una activitat gratuïta oberta a la comunitat, per a totes les persones que hi vulguin assistir.
Cuinar és una destresa per portar una vida autònoma i autosuficient. Tenir cura d’un mateix fa que qualsevol persona augmenti la seva consciència de la pròpia salut. Ajuda a tenir rutines diàries i resulta socialment enriquidor: sortir a comprar diàriament, trobar-se amb els veïns i relacionar-se. A més a més, la nutrició adequada té una gran repercussió sobre la salut, en general, i la salut mental, en particular.</t>
  </si>
  <si>
    <t>- Millorar la qualitat de vida de les persones que facin el taller de cuina, aprenent com portar una nutrició saludable i millorant les seves habilitats socials.
- Promoure la integració social de les persones amb un trastorn mental, lluitant contra l’estigma i l’autoestigma que dificulta la recuperació i el desenvolupament de les seves capacitats.
- Fomentar l'apoderament de les persones amb trastorn mental, oferint-les eines per a desenvolupar la seva autonomia i millorar l’autoestima</t>
  </si>
  <si>
    <t>si</t>
  </si>
  <si>
    <t>Do it yourself</t>
  </si>
  <si>
    <t>Proposta de taller al voltant  del que un mateix/a  pot fer les coses : des d'un bricolatge bàsic, manualitats, patronatge, maquillatge....</t>
  </si>
  <si>
    <t>- Promoure l'empenta i la motivació   per realitzar coses pròpies
- Potenciar l'autoconfiança
- Compartir habilitats
- Fomentar les capacitats i apoderament
- Estimular l'aprenentatge i les capacitats</t>
  </si>
  <si>
    <t>Dones i salut mental</t>
  </si>
  <si>
    <t>Dona i salut mental és un projecte de formació, suport, sensibilització i apoderament de dones amb problemes de salut mental.
Adreçat al col·lectiu de dones del moviment associatiu en salut mental, des de la perspectiva de gènere i dels testimonis i l’experiència en primera persona.</t>
  </si>
  <si>
    <t xml:space="preserve">Incorporar la perspectiva de gènere al model sociocomunitari d’atenció en salut mental.
Combatre l’estigma i l’autoestigma per la doble discriminació pel fet de ser dona i de tenir un problema de salut mental.
Fomentar els grups de treball i de suport mutu entre dones amb problemes de salut mental (creació d’un grup específic dintre del projecte Amb Experiència Pròpia).
Sensibilitzar sobre salut mental i gènere al propi moviment associatiu en salut mental (no només dones) i a la societat en general.
Importància de la defensa de drets de les dones amb problemes de salut mental i dels testimonis en primera persona.
Crear un espai de seguretat per tal de poder xerrar obertament sobre temes que ocupen i preocupen les dones del nostre Club Social. </t>
  </si>
  <si>
    <t>Escriptura Creativa</t>
  </si>
  <si>
    <t>- Utilitzar la creativitat i la imaginació per revisitar i recrear persones i situacions des de la distància segura de la escriptura.
- Aconseguir posar sobre el paper històries que són un recull de les nostres lluites, un homenatge als absents i un llegat pels nostres.
- Descobrir com la nostra vida i les nostres lluites és matèria de literatura i, potser, de bellesa.</t>
  </si>
  <si>
    <t>Esmorzar periodístic</t>
  </si>
  <si>
    <t xml:space="preserve">La proposta d'aquest taller es parlar sobre les noticies que anem sentint , llegint, veient, mentre esmorzem i conversem sobre elles i contrastem amb d'altres informacions. Us animem a participar-hi per potenciar la informació i treballar la por i sensacionalisme que creiem ens transmeten algunes noticies.  </t>
  </si>
  <si>
    <t>- Promoure l'alimentació saludable
- Promoure la convivència i respecte
- Promoure i fomentar  la lectura
- Promoure l'anàlisi de noticies
-  Promoure i fomentar la reflexió, el debat i el diàleg
- Promoure i estimular el sentit crític</t>
  </si>
  <si>
    <t>Expressió Lliure</t>
  </si>
  <si>
    <t>Apoderar la creativitat inherent en totes i tots, partint de la comunicació com a eina bàsica de relació i de l'Art amb les seves múltiples formes com a vehicle de transmissió.</t>
  </si>
  <si>
    <t xml:space="preserve">- potenciar la creativitat
- Utilitzar la comunicació interna, externa per potenciar l'art i l'expressió
- Fer cohesió grup
</t>
  </si>
  <si>
    <t>Tast ombres xineses</t>
  </si>
  <si>
    <t xml:space="preserve">Com de potencial hi ha per treballar l’observació, la creativitat, la imaginació, la psicomotricitat, concentració, l’expressió i comunicació verbal i no verbal a través de les sombres xineses; les figures, les transparències, l’escenografia, la narració, personatges, so, il•il·luminació, muntatge escenari, assajos
</t>
  </si>
  <si>
    <t xml:space="preserve">Conèixer i endinsar-nos en la historia de les ombres xineses
Treballar amb objectes i la projecció de les seves ombres: animals, estris, nosaltres, posicions...
Treball en parelles i en equip i crear històries
Potenciar la imaginació, creativitat, narraciós
</t>
  </si>
  <si>
    <t>Psicoeducatiu per persones amb experiència pròpia en Salut Mental</t>
  </si>
  <si>
    <t xml:space="preserve">- Millorar el benestar emocional
- Crear un bon clima terapèutic
-  Promoure la escolta activa per part dels participants
- Tenir l'oportunitat de compartir experiències/conflictes
- Millorar les relacions interpersonals dins el Club
- Conèixer la realitat dels participants
- Promoure l'empatia envers les altres persones
- Esclatar-nos i detectar sentiments, emocions
- Expressar-nos
- Apoderar-nos
. 
</t>
  </si>
  <si>
    <t>Teatre Social</t>
  </si>
  <si>
    <t>Taller per treballar el cos i les experiències de subjectivació a partir de les eines del Teatre de l’Oprimit. Espai des d’on construir col·lectivament altres maneres de pensar el cos, el fet emocional i els seus nomenaments. Posant l’èmfasi en altres maneres de pensar-se podem transformar o construir una relació emocional/corporal amb el món i les afliccions</t>
  </si>
  <si>
    <t xml:space="preserve">- Apropar el teatre de manera dinàmica i divertida
- Aprendre tècniques d'expressió oral i corporal així com de comunicació no verbal
- Promoure el treball col·lectiu
- atendre les demandes i necessitats del grup que vagin sorgint
- Expressar-nos lliurement
- Escoltar les nostres emocions i sentiments. Detectar-los
- Crear personatges en els que ens sentim còmodes per expressar
- Relacionar-nos i crear vincles
</t>
  </si>
  <si>
    <t>Trobada literària di-versos</t>
  </si>
  <si>
    <t xml:space="preserve">A partir de diferents textos i versos ens endinsem a mon i idees diverses
Porteu escrits , poemes , textos per compartir i els llegirem i submergirem </t>
  </si>
  <si>
    <t>- potenciar lectura
- estimular la lectura
-Estimular el compartir relats i escrits
- Reflexionar</t>
  </si>
  <si>
    <t>WhatsApp - Confinament</t>
  </si>
  <si>
    <t>Potenciem aquest grup de Whatsapp creat des del 2017.
Aquest grup des de l'inici del confinament i a diari ha estat en funcionament amb un mínim d'1 hora diària. L'objectiu d'aquesta és un punt de suport i acompanyament, eina de comunicació i informacions diverses com activitats que es realitzen, idees a fer, escrits, idees, punts de vista, vinculació amb altres activitats. Ha esta una eina per connectar-nos i conversar entre nosaltres, opinar, dir com ens sentim, intercanviar imatges i activitats diverses
Ha estat molt útil durant el confinament doncs també hem realitzat videoconferències entre diferents persones per explicar-nos com estem, que fem, etc... 
També ha estat una eina per detectar situacions de vulnerabilitat i suport, potenciar capacitats, etc</t>
  </si>
  <si>
    <t>- Donar suport
- fer arribar informació
- Compartir  Intercanviar experiències, imatges, activitats
- Comunicar-nos
- Detectar situacions de vulnerabilitat
- Realitzar videoconferències</t>
  </si>
  <si>
    <t>Escriure per entendre’ns. Escriure per donar–nos forma. Escriure per compartir.
Aquestes són les raons per les quals les persones i els grups escriuen. I més en moments de crisi. Per això, aquest taller et proposa convertir les teves experiències, el teu punt de vista, el teu món en matèria de creació i així aprendre a utilitzar la imaginació per repensar-te a tu mateix/a i la teva vida.
Perquè cada persona, cada crisi, cada anècdota, cada punt de vista personal pot ser matèria de literatura i qui sap potser podem arribar a editar els escrits en una revista!</t>
  </si>
  <si>
    <t>Els psicoeducatius son sessions per apoderar-nos, descobrir-nos, entendre les malalties que ens afecten, etc:  té com a principal objectiu aconseguir ser un grup terapèutic dins els participants del Club Social Pallars. Es centra en donar l'oportunitat als participants de compartir i explicar assumptes de la seva vida diària els quals els són difícils de gestionar.
Parlarem sobre l'autoestima, l'autoconeixença, la situació de les seves relacions socials, conflictes de la seva vida diària etc.
L'apoderament és el poder que exerceixen els individus sobre les seves pròpies vides, a la vegada que participen democràticament en la vida de la comunitat.» (Rappaport, 1987)
L’apoderament és un procés pel qual les persones que som usuàries del sistema de salut mental guanyem capacitats i poder per reorientar els desequilibris que es reprodueixen entre els usuaris (les persones amb problemes de salut mental i els seus familiars) i els professionals.
Fomentar el diàleg com a base, el respecte a la dignitat de les persones i l’acció informada són aspectes clau per anar en la direcció que permeti assolir el control personal, la comprensió crítica i la capacitat d’incidència en l’entorn i en el propi procés de recuperació i realització del projecte de vida.
L’apoderament és una fita, un procés per vèncer una situació d’impotència i adquirir control de la pròpia vida. Des d’aquesta perspectiva, es presenta com una via per fomentar la participació en la presa de decisions en tots els àmbits i nivells del trànsit pel sistema sanitari i per assumir un paper actiu en la pròpia recuperació.
Conduit per la psicòloga Carina Gabriel</t>
  </si>
  <si>
    <t>Ball i moviment</t>
  </si>
  <si>
    <t>Un espai creatiu on, a través del ball i la dansa, conflueixen cossos i ments diversos, qualitats de moviment i formes de comunicació variades, on la diversitat és vista com a una oportunitat i como com a límit.
Un espai artístic desenvolupant la creativitat a través del ball i la  dansa.
Treballarem tècniques de Dansa Contemporània, Dansa-Teatre , balls amb ritmes diversos i improvisació per promoure l'expressió artística entre persones respectant els límits i les possibilitats de cadascuna.
Un intercanvi d'experiències i cossos diversos on tothom pot ballar i experimentar en moviment.</t>
  </si>
  <si>
    <t xml:space="preserve">Potenciar la psicomotricitat
Potenciar l'escolta musical, 
Detectar ritmes, estils amb la coordinació del cos
Desenvolupar la creativitat
Treballar diferents tècniques
Autoconeixer el propi cos, moviment, possibilitats
Aprendre nous estils de ball.
Passar una bona estona a través de fer  exercici físic.
</t>
  </si>
  <si>
    <t>Dinars i celebracions</t>
  </si>
  <si>
    <t>Ens trobem tots junts per a celebrar solsticis, festes populars, aniversaris...
Es una activitat oberta on participem i ens retrobem participants del club,  familiars, professionals, persones de la comunitat  en un ambient distés compartint menjar cuinat a casa.
Ens trobem al local, a l'exterior, en llocs de picnic, en entorns del territori</t>
  </si>
  <si>
    <t xml:space="preserve">- Potenciar la Convivència i fer cohesió de grup
- Organitzar i fer treball en equip.
- Crear sinèrgies entre les diferents persones i rols
- Contactar amb la natura i els seus cicles
- Conèixer tradicions i reflexionar sobre el seu origen
- Compartir noves experiències i espais amb diferents rols entre participants i professionals del Club.
- Celebrar sortides i festes segons els interessos dels participants del Club
</t>
  </si>
  <si>
    <t>Fotografia</t>
  </si>
  <si>
    <t xml:space="preserve">Taller de fotografia amb mòbil.
El taller proposa fer servir el carrer, el bonic entorn i paisatge del Pallars  com a escenari per buscar petits detalls i anar construint a partir d’aquests una realitat conjunta.
La fotografia ajuda a què els i les particpants aprengui a mirar amb altres ulls al seu voltant, intentant captar l’essència de l’entorn, treballant en grup i trobant allò que queda amagat entre angles, llums i ombres.
</t>
  </si>
  <si>
    <t xml:space="preserve">- Aprendre tècniques de fotografia.
- Fomentar la creativitat i iniciativa.
- Descobrir l'edició de fotografies.
- Crear un clima de confiança i diàleg en el grup.
- Potenciar l'observació de l'entorn
- Reflexionar sobre que volem captar i transmetre
</t>
  </si>
  <si>
    <t>Ioga i Moviment</t>
  </si>
  <si>
    <t>El Taller de Ioga està basat en exercicis senzills,  per mantenir-nos física, mental i emocionalment en equilibri i per a tot tipus de persones, hagin practicat ioga anteriorment o no.
Buscarem la consciència més que la perfecció en la postura. Cantarem mantres, farem petites meditacions i aprendrem a estar a l’aquí i l’ara.</t>
  </si>
  <si>
    <t>- Autoconeixer-nos
- Relaxar-nos
- Treballar l'elasticitat, els estiraments
- Prendre consciència del cos
- Relaxar-nos
- Equilibrar la ment</t>
  </si>
  <si>
    <t>Món digital</t>
  </si>
  <si>
    <t>Entenem que la informàtica avui és un aprenentatge bàsic i necessari per a la comunicació i per la vida social, i presentem les eines bàsiques i més comunes.</t>
  </si>
  <si>
    <t>El taller es basarà en els següents continguts:
-	Familiarització amb l’entorn Windows 7
-	Entrar i sortir correctament del sistema operatiu.
-	Conèixer els aspectes bàsics de l’escriptori.
-	Accedir als programes.
-	Manipular les finestres...
-	Treball amb el processador de textos WORD
-	 Introduir un text, emfatitzar-lo, tallar i enganxar un fragment, crear llistes,crear i inserir taules, etc.
-	Treball amb el Power Point
-	 Crear un grup de diapositives, escollir un fons, jugar amb els diferents dissenys de pàgines, introduir imatges i text, etc.
-	Iniciació a Internet
-	Aproximació al concepte de buscador i al seu ús, cerca d’informació, descripció d’una pàgina Web, etc.
Familiatitzar-se amb ;Internet, Correu electrònic, Facebook, Instagram i apropar-nos a aplicacions com la meva salut, etc...</t>
  </si>
  <si>
    <t>Moviment</t>
  </si>
  <si>
    <t xml:space="preserve">L'objectiu d'aquesta activitat és potenciar l' exercici físic aportant beneficis físics i psicològics que enriqueixen la salut mental, el benestar i la qualitat de vida.Realitzarem estiraments, activarem i mourem el cos en funció de les característiques del grup, Coneixerem camins de l’entorn de Sort i si el poliesportiu ens ho permet us proposarem de jugar a ping pong, fer bicicleta estàtica….
</t>
  </si>
  <si>
    <t xml:space="preserve">Potenciar l'exercici físic, la consciència corporal
Conèixer l'entorn  de Sort, camins....
Moure i exercitar el cos
Aprendre un seguit d'estirament per replicar-los a casa
Practicar diferents esports: ping pong, bicicleta estàtica, bàsquet
</t>
  </si>
  <si>
    <t xml:space="preserve">Moviment amb alumnes CFGM </t>
  </si>
  <si>
    <t xml:space="preserve">Els alumnes del Cicle Formatiu de Conducció d'Activitats en el Medi Natural ens realitzaran  sessions per moure el cos!
</t>
  </si>
  <si>
    <t xml:space="preserve">- Potenciar vincles amb la comunitat educativa
- Participar en activitats externes
- Moure i exercitar el cos
- Contacte intergeneracional
</t>
  </si>
  <si>
    <t>Piscina i Moviment</t>
  </si>
  <si>
    <t xml:space="preserve">Aprofitant l'obertura de les piscines municipals de Sort durant l'estiu, treballarem el moviment dins el medi aquàtic. En la primera part el taller serà dirigit per una professional, desprès es deixa temps lliure i autogestionat
</t>
  </si>
  <si>
    <t>- Moure'ns
- Treballar el cos dins el medi aquàtic
-Participar dels recursos que ofereix la comunitat.
-Fer grup i passar una bona estona</t>
  </si>
  <si>
    <t>Projecte Radio</t>
  </si>
  <si>
    <t xml:space="preserve">Participació mensual a Tampanada Radio, dedicat a donar veu a les persones que tenen una relació amb la Salut Mental. Continguts locals i de proximitat en un format col•loquial i distés que ens permet conèixer amb qui compartim aquesta meravellosa terra, les inquietuds dels veïns i veïnes, i donar-nos a conèixer.
És un projecte comunitari inclusiu creat pels mateixos participants com un Magazine, on cadascú aporta la seva creativitat, els seus interessos i comparteixen les virtuts més intimes, amb passió i il•lusió, trencant estigmes, pors i falses idees.
Un espai obert, participatiu i col•laboratiu de persones amb i sense diagnòstic on el vincle que ens uneix és prendre la paraula.
No volem parlar sempre de salut mental, però la salut mental ho travessa tot, Creem una xarxa, conformen cert teixit social i les persones queden atrapades de manera voluntària i parlen, escolten, pensen i senten un món millor.
</t>
  </si>
  <si>
    <t xml:space="preserve">- Aprendre a expressar-nos
- Reflexionar sobre els diferents rols en un programa de radio i trobar el propi rol
- El.laborar guions sobre punt d'interès
- Crear un espai per a que les persones interessades puguin fer activisme en primera persona amb tots els beneficis que això aporta 
- Trencar estigmes i fer sensibilització
- Donar a conèixer aspectes quotidians vinculats en la salut mental: històries de vida, discriminació, rebuig social, aïllament, serveis i recursos...
- Arribar a part de la població (radiooients) que sovint es troben desvinculats de serveis i la xarxa de salut mental (públic diana de l'acció diferent a l'habitual) 
</t>
  </si>
  <si>
    <t xml:space="preserve">Sortides, campionats i altres </t>
  </si>
  <si>
    <t xml:space="preserve">Conjunt d'activitats organitzades o coorganitzades per el Club Social Pallars i obertes a gent de fora el Club.
Per exemple excursions, sortides a la neu, Campionat Contro i Recontro, sortida al dia Mundial de la Salut Mental, activitats diverses....
</t>
  </si>
  <si>
    <t xml:space="preserve">- Fer grup i vincles.
- Conèixer i relacionar-se amb gent del propi Club i amb gent d'altres Clubs com de la comunitat
-Decidir quin lleure ens agrada.
-Triar activitats per fer fora del club, que ens agradin.
-Respectar les opinions dels altres
</t>
  </si>
  <si>
    <t>Sortida cap de setmana</t>
  </si>
  <si>
    <t>Activitat de cap de setmana: Sortides a descobrir pobles, cinema, hipica, pesca, fotografia, centres d'art, festes majors, etc</t>
  </si>
  <si>
    <t>Conèixer activitats culturals del territori
Conèixer el territori
Participar d'events i fer vincle, cohesió de grup</t>
  </si>
  <si>
    <t>Spa</t>
  </si>
  <si>
    <t>Activitat que es realitza al SPA de l'Hotel Pessets de Sort per moure el cos, fer aquagim i relaxar-nos.</t>
  </si>
  <si>
    <t>Despertar la consciència corporal dins l'aigua.
Realitzar activitats de moviment dins l'aigua.
Facilitar un espai segur de moviment i relaxació.</t>
  </si>
  <si>
    <t>Veu i cos</t>
  </si>
  <si>
    <t xml:space="preserve">Amb la veu i el cos en retrobarem amb el nostre propi so a través del sonar i ressonar. Jocs vocals, cançons,, harmonies vocals... 
</t>
  </si>
  <si>
    <t>- Apropar la música
- sentir la nostra pròpia veu
- Trencar amb la vergonya de cantar 
- Escoltar la nostra pròpia veu i la dels altres
- Escoltar els ritme si saber portar-lo i mantenir-los
- Treballar la memòria , recordant la lletra d eles cançons</t>
  </si>
  <si>
    <t>Xerrades</t>
  </si>
  <si>
    <t>- Profunditzar el coneixement sobre alguna temàtica en concret. 
- Rebre informació
- Diversificar coneixements
- Poder realitzar preguntes i crear diàleg entre les persones i professionals de diferents temàtiques</t>
  </si>
  <si>
    <t>Aquesta activitat inclou totes aquelles xerrades i tallers que es fan de temes diversos. 
La temàtica de les xerrades en qüestió es tria a l'assemblea en funció dels interessos dels participants al Club Social. 
Potenciem que vinguin persones i professionals externs al Club Social a fer les xerrades i depenent de al xerrada i les circumstàncies s'obra a la comunitat o es interna i es realitza a l'exterioir de les instalacions del club social.</t>
  </si>
  <si>
    <t>Assemblea de persones amb experiència pròpia</t>
  </si>
  <si>
    <t>L’Assemblea es realitza quinzenalment i té una durada d’1'5-2 hores, aproximadament
L’Objectiu principal d’aquesta activitat és que els usuaris formin grup, estiguin informats i participin de tots els processos de decisió i opinió.
Les sessions de l’assemblea acostumen a seguir sempre el mateix esquema:
-La primera part es passa informació, per tal que tots els usuaris s’assabentin de les activitats de l’Associació, del territori o de oci i Salut Mental.
-A continuació es treballa sobre algun tema en concret com activitats puntuals, sortides, activitats extres, dubtes.
-L’ultima part de l’assemblea es deixa una estona perquè els usuaris puguin dir la seva, comentar com ha anat la setmana...</t>
  </si>
  <si>
    <t xml:space="preserve">-Fomentar la participació activa dels usuaris en els processos de decisió i opinió de l’Assemblea i del Club Social.
-Fomentar les relacions interpersonals
-Millorar la comunicació (fer valoracions, respectar el torn de paraula, aclarir, raonar respostes)
-Crear cohesió de grup.
-Rebre informació sobre oci, salut mental i activitats que es generen a l’Associació i al territori.
- Potenciar l'esperit crític i constructiu
- Escoltar-nos
- Potenciar i treballar en l'assemblearisme
</t>
  </si>
  <si>
    <t>GAM Primera Persona</t>
  </si>
  <si>
    <t>Els Grups d’Ajuda Mútua (GAM) són espais autogestionats que compten amb un o dos dinamitzadors, també usuaris del grup, que acullen, acompanyen i generen dinàmiques de comunicació. L’objectiu del programa de formació és facilitar als dinamitzadors les eines necessàries per acompanyar el grup seguint el model GAM de l’Activa’t, basat en el suport entre iguals. Aquesta activitat compta amb el suport de l'Associació Salut Mental Pallars</t>
  </si>
  <si>
    <t>- Proporcionar a les persones amb experiències de trastorn mental i als seus familiars eines útils per a la comprensió i gestió quotidiana del seu malestar i per a la promoció de la seva salut mental.
- Augmentar el grau d’influència i control que les persones exerceixen en els esdeveniments de les seves pròpies vides, fent-los partícips i actius en el seu procés de recuperació.
- Desenvolupar espais que millorin la cohesió social com a eina de disminució de la vulnerabilitat al patiment psicològic i l’exclusió de les persones amb problemes de salut mental i les famílies.
- Afavorir l’articulació de les xarxes sanitària, social, associativa i d’altres en el suport a les persones amb trastorn mental i les seves famílies, per assegurar una atenció adequada.
- Incorporar les eines i activitats del projecte Activa’t a la cartera de serveis de la sanitat pública.
- Avaluar resultats i mesurar l’impacte del programa en relació als seus objectius.
A MÉS AMÉS ELS OBJECTIUS ESPECÍFICS:
- Compartir experiències i aprendre col·lectivament.: Totes les persones portem a sobre un saber que ens atorga el fet de viure. Al grup, rebem i oferim els aprenentatges i la informació que tenim, basant-nos en les nostres vivències, parlem des de l’experiència pròpia. Compartir el nostre bagatge ens permet enriquir-nos a totes del saber col·lectiu.
- Donar i rebre suport: Fer-nos costat és l’essència d’un GAM. El suport mutu significa que, més enllà de les nostres dificultats, totes les persones podem aportar a la resta el nostre saber, escolta i empatia, a l’hora que recollim la seva experiència i comprensió. La reciprocitat de l’intercanvi, voluntari, promou una ajuda d’anada i tornada.
- Millorar en benestar: Totes les persones, amb independència de les dificultats a Les que fem front i del nostre nivell de malestar, podem millorar la nostra qualitat de vida. Un espai de socialització des de la reciprocitat, on podem expressar-nos lliurement i compartir és idoni per sentir-nos millor amb nosaltres mateixes i amb la vida. Proporcionant-nos eines i recursos per a reforçar l’autoestima i millorar el nostre benestar i qualitat de vida.
- Abandonar el rol de malalt: Els diagnòstics psiquiàtrics tenen un fort efecte identitari i afecten a la manera com ens veiem a nosaltres mateixes i com ens veuen i tracten els demés. Com a conseqüència, moltes persones passem a definir-nos com a malaltes, de manera que el que fem, pensem i sentim es mira des de la patologia. Quan assumim aquest rol sol esdevenir una des-responsabilització sobre la nostra pròpia cura i una pèrdua de control sobre la nostra vida, delegada a professionals
i familiars. Participar en un GAM en 1a persona permet desmuntar progressivament aquest paper après de malalt, gràcies a que promouen la reciprocitat i la corresponsabilització, i perquè accentuen el valor de l’experiència com un saber exclusiu que tenim qui hem tingut aquestes vivències.</t>
  </si>
  <si>
    <t>Taller Autogestionat</t>
  </si>
  <si>
    <t xml:space="preserve">Ens autoorganitzem i muntem tallers que ens agradin per compartir els propis talents, les aficions, les coses que sabem fer, ens motiven, etc.
Parlem entre nosaltres, amb amics, coneguts per a que voluntàriament i sense cap exigència puguem estar els dilluns aprenent, compartint junts....
</t>
  </si>
  <si>
    <t>Autoorganització
Implicació
Compromís
Responsabilitat
cooperativisme
Empatia
Intercanvi
Apoderament</t>
  </si>
  <si>
    <t>Activem la ment</t>
  </si>
  <si>
    <t xml:space="preserve">Grup de whatsapp autogestionat creat arran del confinament,  obert a la comunitat i on es comparteixen enginys, endevinalles, exercicis d'estimulació cognitiva per intentar millorar la fluïdesa mental, i en general, ajudar en les funcions executives com són: planificació, coordinació...
Entrenarem des de la memòria fins a la capacitat de raonament abstracte de cadascú passant pel càlcul mental i el raonament lògic. Amb la col.laboració activa de l'Associaicó Salut Mental
</t>
  </si>
  <si>
    <t xml:space="preserve">- Millorar capacitats cognitives.
- Ajudar a desenvolupar-se millor en el seu dia a dia millorant les funcions executives. 
</t>
  </si>
  <si>
    <t>La partida</t>
  </si>
  <si>
    <t xml:space="preserve">Entre els diferents membres del grup es decideix a quin joc es jugarà. Les persones que saben jugar-hi es responsabilitzen d'explicar les normes i regles del joc a la resta de companys. Es tracta d'un espai autogestionat, tot i que hi ha la presència d'un professional.
</t>
  </si>
  <si>
    <t xml:space="preserve">- Aprendre el joc
- Jugar
-Conèixer diferents jocs o perfeccionar d'altres
- Treballar la memòria, el torn i respecte
- Compartir coneixements i millorar les habilitats comunicatives i d'escolta vers els companys. 
- Millorar la concentració i habilitat abstractiva.
- Fomentar les relacions interpersonals i cohesió de grup.
</t>
  </si>
  <si>
    <t xml:space="preserve">Proporcionar a les persones amb experiències de trastorn mental i als seus familiars eines útils per a la comprensió i gestió quotidiana del seu malestar i per a la promoció de la seva salut mental.
Augmentar el grau d’influència i control que les persones exerceixen en els esdeveniments de les seves pròpies vides, fent-los partícips i actius en el seu procés de recuperació.
Desenvolupar espais que millorin la cohesió social com a eina de disminució de la vulnerabilitat al patiment psicològic i l’exclusió de les persones amb problemes de salut mental i les famílies.
Afavorir l’articulació de les xarxes sanitària, social, associativa i d’altres en el suport a les persones amb trastorn mental i les seves famílies, per assegurar una atenció adequada.
Incorporar les eines i activitats del projecte Activa’t a la cartera de serveis de la sanitat pública.
Avaluar resultats i mesurar l’impacte del programa en relació als seus objectius.
</t>
  </si>
  <si>
    <t>1</t>
  </si>
  <si>
    <t>12</t>
  </si>
  <si>
    <t>30</t>
  </si>
  <si>
    <t>2</t>
  </si>
  <si>
    <t>11</t>
  </si>
  <si>
    <t>3</t>
  </si>
  <si>
    <t>4</t>
  </si>
  <si>
    <t>Dimas Corbera Illa</t>
  </si>
  <si>
    <t>7</t>
  </si>
  <si>
    <t>5</t>
  </si>
  <si>
    <t>Noemí Busquets Mateu</t>
  </si>
  <si>
    <t>9</t>
  </si>
  <si>
    <t>6</t>
  </si>
  <si>
    <t>Sonia Ramon Pinyol</t>
  </si>
  <si>
    <t>8</t>
  </si>
  <si>
    <t>Anna Pou Calzada</t>
  </si>
  <si>
    <t>Anna Pascal Allue</t>
  </si>
  <si>
    <t>10</t>
  </si>
  <si>
    <t>Alba Romero Ribera</t>
  </si>
  <si>
    <t>Felipe Valladares Vejar</t>
  </si>
  <si>
    <t>13</t>
  </si>
  <si>
    <t>Ismael Jurado Pérez</t>
  </si>
  <si>
    <t>14</t>
  </si>
  <si>
    <t>Ricard Castellarnau Gallimo</t>
  </si>
  <si>
    <t>Treball Social</t>
  </si>
  <si>
    <t>Educació Social</t>
  </si>
  <si>
    <t>Carina Gabriel Tor</t>
  </si>
  <si>
    <t>Psicologia</t>
  </si>
  <si>
    <t>Música</t>
  </si>
  <si>
    <t>Art Dramàtic i Llengua de signes</t>
  </si>
  <si>
    <t>Il.lustració</t>
  </si>
  <si>
    <t>Francesca Batlle</t>
  </si>
  <si>
    <t>Belles Arts i Periodisme</t>
  </si>
  <si>
    <t>Geografia</t>
  </si>
  <si>
    <t>Integracio social</t>
  </si>
  <si>
    <t>Ioga</t>
  </si>
  <si>
    <t>Diana Vàzquez Quezada</t>
  </si>
  <si>
    <t>Ciències Polítiques</t>
  </si>
  <si>
    <t>Forestal</t>
  </si>
  <si>
    <t>Marta Navarro Galan</t>
  </si>
  <si>
    <t>Conduccio activitats medi natural</t>
  </si>
  <si>
    <t>15</t>
  </si>
  <si>
    <t>11 homes / 10 dones</t>
  </si>
  <si>
    <t xml:space="preserve">18-30 0persones / 31-40 3persones / 41-40 8persones / 51-60 5persones / 61-65 anys 0persones </t>
  </si>
  <si>
    <t>8 Viuen sols / 6 Viuen en habitatge compartit amb els pares / 7 Viuen en habitatge compartit amb altres persones</t>
  </si>
  <si>
    <t>No exiteixen persones no acceptades</t>
  </si>
  <si>
    <t>1 setmana</t>
  </si>
  <si>
    <t xml:space="preserve"> 57,4 % de persones que NO estan vinculades a altres serveis específics de salut mental, excloent el CSMA /  42,85 % de persones que estan vinculades a altres serveis específics de salut mental, excloent el CSMA.</t>
  </si>
  <si>
    <t>1 negativa</t>
  </si>
  <si>
    <t>no existeixen persones no acceptades</t>
  </si>
  <si>
    <t>42'85%</t>
  </si>
  <si>
    <t>Gador Romero García</t>
  </si>
  <si>
    <t>Ciencies Audiovisuals</t>
  </si>
</sst>
</file>

<file path=xl/styles.xml><?xml version="1.0" encoding="utf-8"?>
<styleSheet xmlns="http://schemas.openxmlformats.org/spreadsheetml/2006/main">
  <numFmts count="2">
    <numFmt numFmtId="44" formatCode="_-* #,##0.00\ &quot;€&quot;_-;\-* #,##0.00\ &quot;€&quot;_-;_-* &quot;-&quot;??\ &quot;€&quot;_-;_-@_-"/>
    <numFmt numFmtId="164" formatCode="#,##0_ ;\-#,##0\ "/>
  </numFmts>
  <fonts count="51">
    <font>
      <sz val="10"/>
      <name val="Arial"/>
    </font>
    <font>
      <sz val="10"/>
      <name val="Arial"/>
      <family val="2"/>
    </font>
    <font>
      <sz val="8"/>
      <name val="Arial"/>
      <family val="2"/>
    </font>
    <font>
      <b/>
      <sz val="10"/>
      <name val="Arial"/>
      <family val="2"/>
    </font>
    <font>
      <sz val="10"/>
      <name val="Times New Roman"/>
      <family val="1"/>
    </font>
    <font>
      <b/>
      <sz val="12"/>
      <color indexed="12"/>
      <name val="Verdana"/>
      <family val="2"/>
    </font>
    <font>
      <b/>
      <sz val="14"/>
      <color indexed="12"/>
      <name val="Arial"/>
      <family val="2"/>
    </font>
    <font>
      <sz val="12"/>
      <name val="Verdana"/>
      <family val="2"/>
    </font>
    <font>
      <sz val="10"/>
      <name val="Arial"/>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0"/>
      <color indexed="12"/>
      <name val="Arial"/>
      <family val="2"/>
    </font>
    <font>
      <sz val="12"/>
      <color indexed="10"/>
      <name val="Verdana"/>
      <family val="2"/>
    </font>
    <font>
      <b/>
      <sz val="10"/>
      <color indexed="10"/>
      <name val="Arial"/>
      <family val="2"/>
    </font>
    <font>
      <sz val="8"/>
      <name val="Arial"/>
      <family val="2"/>
    </font>
    <font>
      <sz val="8"/>
      <color indexed="8"/>
      <name val="Arial"/>
      <family val="2"/>
    </font>
    <font>
      <b/>
      <sz val="11"/>
      <color indexed="8"/>
      <name val="Verdana"/>
      <family val="2"/>
    </font>
    <font>
      <sz val="10"/>
      <color indexed="8"/>
      <name val="Arial"/>
      <family val="2"/>
    </font>
    <font>
      <b/>
      <sz val="12"/>
      <color indexed="12"/>
      <name val="Cambria"/>
      <family val="1"/>
    </font>
    <font>
      <sz val="10"/>
      <color indexed="12"/>
      <name val="Arial"/>
      <family val="2"/>
    </font>
    <font>
      <sz val="11"/>
      <name val="Verdana"/>
      <family val="2"/>
    </font>
    <font>
      <sz val="11"/>
      <name val="Cambria"/>
      <family val="1"/>
    </font>
    <font>
      <sz val="10"/>
      <color indexed="10"/>
      <name val="Arial"/>
      <family val="2"/>
    </font>
    <font>
      <sz val="10"/>
      <color indexed="10"/>
      <name val="Arial"/>
      <family val="2"/>
    </font>
    <font>
      <b/>
      <sz val="10"/>
      <color indexed="17"/>
      <name val="Arial"/>
      <family val="2"/>
    </font>
    <font>
      <b/>
      <sz val="12"/>
      <name val="Arial"/>
      <family val="2"/>
    </font>
    <font>
      <sz val="12"/>
      <name val="Arial"/>
      <family val="2"/>
    </font>
    <font>
      <b/>
      <sz val="12"/>
      <color indexed="12"/>
      <name val="Arial"/>
      <family val="2"/>
    </font>
    <font>
      <sz val="11"/>
      <name val="Arial"/>
      <family val="2"/>
    </font>
    <font>
      <sz val="9.35"/>
      <name val="Arial"/>
      <family val="2"/>
    </font>
    <font>
      <b/>
      <sz val="11"/>
      <name val="Arial"/>
      <family val="2"/>
    </font>
    <font>
      <i/>
      <sz val="10"/>
      <name val="Arial"/>
      <family val="2"/>
    </font>
    <font>
      <sz val="12"/>
      <color rgb="FF000000"/>
      <name val="Verdana"/>
      <family val="2"/>
    </font>
    <font>
      <sz val="10"/>
      <color rgb="FF000000"/>
      <name val="Verdana"/>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9"/>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mediumDashed">
        <color indexed="55"/>
      </top>
      <bottom style="mediumDashed">
        <color indexed="55"/>
      </bottom>
      <diagonal/>
    </border>
    <border>
      <left style="medium">
        <color indexed="64"/>
      </left>
      <right style="medium">
        <color indexed="64"/>
      </right>
      <top style="medium">
        <color indexed="64"/>
      </top>
      <bottom style="medium">
        <color indexed="64"/>
      </bottom>
      <diagonal/>
    </border>
    <border>
      <left/>
      <right style="mediumDashed">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Dashed">
        <color indexed="8"/>
      </right>
      <top style="medium">
        <color indexed="8"/>
      </top>
      <bottom/>
      <diagonal/>
    </border>
    <border>
      <left style="medium">
        <color indexed="64"/>
      </left>
      <right style="medium">
        <color indexed="64"/>
      </right>
      <top style="medium">
        <color indexed="8"/>
      </top>
      <bottom/>
      <diagonal/>
    </border>
    <border>
      <left style="medium">
        <color indexed="8"/>
      </left>
      <right/>
      <top style="mediumDashed">
        <color indexed="55"/>
      </top>
      <bottom style="mediumDashed">
        <color indexed="55"/>
      </bottom>
      <diagonal/>
    </border>
    <border>
      <left/>
      <right/>
      <top style="mediumDashed">
        <color indexed="55"/>
      </top>
      <bottom style="mediumDashed">
        <color indexed="55"/>
      </bottom>
      <diagonal/>
    </border>
    <border>
      <left/>
      <right style="medium">
        <color indexed="64"/>
      </right>
      <top style="mediumDashed">
        <color indexed="55"/>
      </top>
      <bottom style="mediumDashed">
        <color indexed="55"/>
      </bottom>
      <diagonal/>
    </border>
    <border>
      <left style="medium">
        <color indexed="8"/>
      </left>
      <right/>
      <top/>
      <bottom/>
      <diagonal/>
    </border>
    <border>
      <left/>
      <right style="mediumDashed">
        <color indexed="8"/>
      </right>
      <top/>
      <bottom/>
      <diagonal/>
    </border>
    <border>
      <left/>
      <right style="medium">
        <color indexed="64"/>
      </right>
      <top/>
      <bottom/>
      <diagonal/>
    </border>
    <border>
      <left style="medium">
        <color indexed="8"/>
      </left>
      <right style="mediumDashed">
        <color indexed="8"/>
      </right>
      <top/>
      <bottom/>
      <diagonal/>
    </border>
    <border>
      <left style="medium">
        <color indexed="8"/>
      </left>
      <right style="mediumDashed">
        <color indexed="8"/>
      </right>
      <top style="mediumDashed">
        <color indexed="55"/>
      </top>
      <bottom style="mediumDashed">
        <color indexed="55"/>
      </bottom>
      <diagonal/>
    </border>
    <border>
      <left/>
      <right style="mediumDashed">
        <color indexed="8"/>
      </right>
      <top style="mediumDashed">
        <color indexed="55"/>
      </top>
      <bottom style="mediumDashed">
        <color indexed="55"/>
      </bottom>
      <diagonal/>
    </border>
    <border>
      <left style="medium">
        <color indexed="64"/>
      </left>
      <right style="medium">
        <color indexed="64"/>
      </right>
      <top style="mediumDashed">
        <color indexed="55"/>
      </top>
      <bottom/>
      <diagonal/>
    </border>
    <border>
      <left style="mediumDashed">
        <color indexed="8"/>
      </left>
      <right style="mediumDashed">
        <color indexed="8"/>
      </right>
      <top/>
      <bottom/>
      <diagonal/>
    </border>
    <border>
      <left style="medium">
        <color indexed="8"/>
      </left>
      <right style="medium">
        <color indexed="64"/>
      </right>
      <top/>
      <bottom/>
      <diagonal/>
    </border>
    <border>
      <left style="medium">
        <color indexed="8"/>
      </left>
      <right style="medium">
        <color indexed="64"/>
      </right>
      <top style="mediumDashed">
        <color indexed="55"/>
      </top>
      <bottom style="mediumDashed">
        <color indexed="55"/>
      </bottom>
      <diagonal/>
    </border>
    <border>
      <left style="mediumDashed">
        <color indexed="8"/>
      </left>
      <right style="mediumDashed">
        <color indexed="8"/>
      </right>
      <top style="mediumDashed">
        <color indexed="55"/>
      </top>
      <bottom style="mediumDashed">
        <color indexed="55"/>
      </bottom>
      <diagonal/>
    </border>
    <border>
      <left style="medium">
        <color indexed="64"/>
      </left>
      <right style="mediumDashed">
        <color indexed="64"/>
      </right>
      <top style="mediumDashed">
        <color indexed="64"/>
      </top>
      <bottom style="medium">
        <color indexed="64"/>
      </bottom>
      <diagonal/>
    </border>
    <border>
      <left style="mediumDashed">
        <color indexed="64"/>
      </left>
      <right style="medium">
        <color indexed="64"/>
      </right>
      <top style="mediumDashed">
        <color indexed="64"/>
      </top>
      <bottom style="medium">
        <color indexed="64"/>
      </bottom>
      <diagonal/>
    </border>
    <border>
      <left style="medium">
        <color indexed="64"/>
      </left>
      <right style="mediumDashed">
        <color indexed="64"/>
      </right>
      <top style="mediumDashed">
        <color indexed="64"/>
      </top>
      <bottom/>
      <diagonal/>
    </border>
    <border>
      <left style="mediumDashed">
        <color indexed="64"/>
      </left>
      <right style="medium">
        <color indexed="64"/>
      </right>
      <top style="mediumDashed">
        <color indexed="64"/>
      </top>
      <bottom/>
      <diagonal/>
    </border>
    <border>
      <left style="medium">
        <color indexed="8"/>
      </left>
      <right style="medium">
        <color indexed="8"/>
      </right>
      <top style="medium">
        <color indexed="8"/>
      </top>
      <bottom style="medium">
        <color indexed="8"/>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style="medium">
        <color indexed="8"/>
      </left>
      <right/>
      <top style="medium">
        <color indexed="8"/>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style="thin">
        <color indexed="23"/>
      </top>
      <bottom style="medium">
        <color indexed="64"/>
      </bottom>
      <diagonal/>
    </border>
    <border>
      <left/>
      <right/>
      <top style="thin">
        <color indexed="23"/>
      </top>
      <bottom style="medium">
        <color indexed="64"/>
      </bottom>
      <diagonal/>
    </border>
    <border>
      <left/>
      <right style="medium">
        <color indexed="64"/>
      </right>
      <top style="thin">
        <color indexed="23"/>
      </top>
      <bottom style="medium">
        <color indexed="64"/>
      </bottom>
      <diagonal/>
    </border>
    <border>
      <left style="medium">
        <color indexed="64"/>
      </left>
      <right/>
      <top style="medium">
        <color indexed="64"/>
      </top>
      <bottom style="thin">
        <color indexed="23"/>
      </bottom>
      <diagonal/>
    </border>
    <border>
      <left/>
      <right/>
      <top style="medium">
        <color indexed="64"/>
      </top>
      <bottom style="thin">
        <color indexed="23"/>
      </bottom>
      <diagonal/>
    </border>
    <border>
      <left/>
      <right style="medium">
        <color indexed="64"/>
      </right>
      <top style="medium">
        <color indexed="64"/>
      </top>
      <bottom style="thin">
        <color indexed="23"/>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4"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3" applyNumberFormat="0" applyFill="0" applyAlignment="0" applyProtection="0"/>
    <xf numFmtId="0" fontId="16" fillId="7" borderId="1" applyNumberFormat="0" applyAlignment="0" applyProtection="0"/>
    <xf numFmtId="44" fontId="1" fillId="0" borderId="0" applyFont="0" applyFill="0" applyBorder="0" applyAlignment="0" applyProtection="0"/>
    <xf numFmtId="0" fontId="17" fillId="3" borderId="0" applyNumberFormat="0" applyBorder="0" applyAlignment="0" applyProtection="0"/>
    <xf numFmtId="0" fontId="18" fillId="22" borderId="0" applyNumberFormat="0" applyBorder="0" applyAlignment="0" applyProtection="0"/>
    <xf numFmtId="0" fontId="1" fillId="23" borderId="4" applyNumberFormat="0" applyFont="0" applyAlignment="0" applyProtection="0"/>
    <xf numFmtId="0" fontId="19" fillId="20"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cellStyleXfs>
  <cellXfs count="230">
    <xf numFmtId="0" fontId="0" fillId="0" borderId="0" xfId="0"/>
    <xf numFmtId="0" fontId="33" fillId="0" borderId="0" xfId="0" applyFont="1" applyAlignment="1">
      <alignment horizontal="left" vertical="center"/>
    </xf>
    <xf numFmtId="0" fontId="34" fillId="0" borderId="0" xfId="0" applyFont="1" applyAlignment="1">
      <alignment vertical="center"/>
    </xf>
    <xf numFmtId="0" fontId="34" fillId="0" borderId="0" xfId="0" applyFont="1" applyAlignment="1">
      <alignment horizontal="center" vertical="center"/>
    </xf>
    <xf numFmtId="0" fontId="2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3" fillId="0" borderId="0" xfId="0" applyFont="1" applyAlignment="1">
      <alignment vertical="center"/>
    </xf>
    <xf numFmtId="0" fontId="44" fillId="0" borderId="0" xfId="0" applyFont="1" applyAlignment="1">
      <alignment horizontal="center" vertical="center"/>
    </xf>
    <xf numFmtId="0" fontId="43" fillId="0" borderId="0" xfId="0" applyFont="1" applyBorder="1" applyAlignment="1">
      <alignment vertical="center"/>
    </xf>
    <xf numFmtId="0" fontId="0" fillId="0" borderId="0" xfId="0" applyAlignment="1">
      <alignment horizontal="left" vertical="center"/>
    </xf>
    <xf numFmtId="0" fontId="8" fillId="0" borderId="0" xfId="0" applyFont="1" applyBorder="1" applyAlignment="1">
      <alignment horizontal="center" vertical="center"/>
    </xf>
    <xf numFmtId="0" fontId="42" fillId="0" borderId="0" xfId="0" applyFont="1" applyBorder="1" applyAlignment="1">
      <alignment horizontal="left" vertical="center"/>
    </xf>
    <xf numFmtId="0" fontId="44" fillId="0" borderId="0" xfId="0" applyFont="1" applyAlignment="1">
      <alignment horizontal="left" vertical="center"/>
    </xf>
    <xf numFmtId="0" fontId="3" fillId="0" borderId="10" xfId="0" applyFont="1" applyBorder="1" applyAlignment="1">
      <alignment vertical="center"/>
    </xf>
    <xf numFmtId="0" fontId="3" fillId="24" borderId="12" xfId="0" applyFont="1" applyFill="1" applyBorder="1" applyAlignment="1">
      <alignment horizontal="center" vertical="center"/>
    </xf>
    <xf numFmtId="0" fontId="8" fillId="0" borderId="13" xfId="0" applyFont="1" applyBorder="1" applyAlignment="1">
      <alignment vertical="center"/>
    </xf>
    <xf numFmtId="0" fontId="8" fillId="24" borderId="14" xfId="0" applyFont="1" applyFill="1" applyBorder="1" applyAlignment="1">
      <alignment vertical="center"/>
    </xf>
    <xf numFmtId="10" fontId="8" fillId="24" borderId="14" xfId="0" applyNumberFormat="1" applyFont="1" applyFill="1" applyBorder="1" applyAlignment="1">
      <alignment horizontal="right" vertical="center"/>
    </xf>
    <xf numFmtId="0" fontId="8" fillId="24" borderId="15" xfId="0" applyFont="1" applyFill="1" applyBorder="1" applyAlignment="1">
      <alignment vertical="center"/>
    </xf>
    <xf numFmtId="10" fontId="8" fillId="24" borderId="15" xfId="0" applyNumberFormat="1" applyFont="1" applyFill="1" applyBorder="1" applyAlignment="1">
      <alignment horizontal="right" vertical="center"/>
    </xf>
    <xf numFmtId="0" fontId="0" fillId="0" borderId="13" xfId="0" applyBorder="1" applyAlignment="1">
      <alignment vertical="center"/>
    </xf>
    <xf numFmtId="0" fontId="3" fillId="0" borderId="11" xfId="0" applyFont="1" applyBorder="1" applyAlignment="1">
      <alignment horizontal="left" vertical="center" wrapText="1"/>
    </xf>
    <xf numFmtId="0" fontId="8" fillId="24" borderId="16" xfId="0" applyFont="1" applyFill="1" applyBorder="1" applyAlignment="1">
      <alignment vertical="center"/>
    </xf>
    <xf numFmtId="10" fontId="8" fillId="24" borderId="16" xfId="0" applyNumberFormat="1" applyFont="1" applyFill="1" applyBorder="1" applyAlignment="1">
      <alignment horizontal="right" vertical="center"/>
    </xf>
    <xf numFmtId="0" fontId="7" fillId="0" borderId="0" xfId="0" applyFont="1" applyAlignment="1">
      <alignment vertical="center"/>
    </xf>
    <xf numFmtId="0" fontId="3" fillId="24" borderId="17" xfId="0" applyFont="1" applyFill="1" applyBorder="1" applyAlignment="1">
      <alignment horizontal="center" vertical="center"/>
    </xf>
    <xf numFmtId="0" fontId="3" fillId="24" borderId="18" xfId="0" applyFont="1" applyFill="1" applyBorder="1" applyAlignment="1">
      <alignment horizontal="center" vertical="center"/>
    </xf>
    <xf numFmtId="0" fontId="8" fillId="24" borderId="19" xfId="0" applyFont="1" applyFill="1" applyBorder="1" applyAlignment="1">
      <alignment vertical="center"/>
    </xf>
    <xf numFmtId="10" fontId="8" fillId="24" borderId="20" xfId="0" applyNumberFormat="1" applyFont="1" applyFill="1" applyBorder="1" applyAlignment="1">
      <alignment horizontal="right" vertical="center"/>
    </xf>
    <xf numFmtId="0" fontId="3" fillId="24" borderId="21" xfId="0" applyFont="1" applyFill="1" applyBorder="1" applyAlignment="1">
      <alignment vertical="center"/>
    </xf>
    <xf numFmtId="0" fontId="3" fillId="24" borderId="22" xfId="0" applyFont="1" applyFill="1" applyBorder="1" applyAlignment="1">
      <alignment vertical="center"/>
    </xf>
    <xf numFmtId="0" fontId="3" fillId="24" borderId="23" xfId="0" applyFont="1" applyFill="1" applyBorder="1" applyAlignment="1">
      <alignment vertical="center"/>
    </xf>
    <xf numFmtId="0" fontId="3" fillId="24" borderId="24" xfId="0" applyFont="1" applyFill="1" applyBorder="1" applyAlignment="1">
      <alignment vertical="center"/>
    </xf>
    <xf numFmtId="0" fontId="8" fillId="24" borderId="25" xfId="0" applyFont="1" applyFill="1" applyBorder="1" applyAlignment="1">
      <alignment vertical="center" wrapText="1"/>
    </xf>
    <xf numFmtId="0" fontId="3" fillId="24" borderId="0" xfId="0" applyFont="1" applyFill="1" applyBorder="1" applyAlignment="1">
      <alignment vertical="center"/>
    </xf>
    <xf numFmtId="0" fontId="3" fillId="24" borderId="26" xfId="0" applyFont="1" applyFill="1" applyBorder="1" applyAlignment="1">
      <alignment vertical="center"/>
    </xf>
    <xf numFmtId="0" fontId="8" fillId="24" borderId="27" xfId="0" applyFont="1" applyFill="1" applyBorder="1" applyAlignment="1">
      <alignment vertical="center"/>
    </xf>
    <xf numFmtId="0" fontId="8" fillId="24" borderId="25" xfId="0" applyFont="1" applyFill="1" applyBorder="1" applyAlignment="1">
      <alignment vertical="center"/>
    </xf>
    <xf numFmtId="0" fontId="8" fillId="24" borderId="28" xfId="0" applyFont="1" applyFill="1" applyBorder="1" applyAlignment="1">
      <alignment vertical="center"/>
    </xf>
    <xf numFmtId="0" fontId="8" fillId="24" borderId="29" xfId="0" applyFont="1" applyFill="1" applyBorder="1" applyAlignment="1">
      <alignment vertical="center" wrapText="1"/>
    </xf>
    <xf numFmtId="0" fontId="8" fillId="24" borderId="29" xfId="0" applyFont="1" applyFill="1" applyBorder="1" applyAlignment="1">
      <alignment vertical="center"/>
    </xf>
    <xf numFmtId="10" fontId="8" fillId="24" borderId="30" xfId="0" applyNumberFormat="1" applyFont="1" applyFill="1" applyBorder="1" applyAlignment="1">
      <alignment horizontal="right" vertical="center"/>
    </xf>
    <xf numFmtId="0" fontId="3" fillId="24" borderId="21" xfId="0" applyFont="1" applyFill="1" applyBorder="1" applyAlignment="1">
      <alignment horizontal="left" vertical="center"/>
    </xf>
    <xf numFmtId="0" fontId="3" fillId="24" borderId="22" xfId="0" applyFont="1" applyFill="1" applyBorder="1" applyAlignment="1">
      <alignment horizontal="left" vertical="center"/>
    </xf>
    <xf numFmtId="0" fontId="3" fillId="24" borderId="24" xfId="0" applyFont="1" applyFill="1" applyBorder="1" applyAlignment="1">
      <alignment horizontal="left" vertical="center"/>
    </xf>
    <xf numFmtId="0" fontId="8" fillId="24" borderId="31" xfId="0" applyFont="1" applyFill="1" applyBorder="1" applyAlignment="1">
      <alignment vertical="center" wrapText="1"/>
    </xf>
    <xf numFmtId="0" fontId="3" fillId="24" borderId="0" xfId="0" applyFont="1" applyFill="1" applyBorder="1" applyAlignment="1">
      <alignment horizontal="left" vertical="center"/>
    </xf>
    <xf numFmtId="10" fontId="8" fillId="24" borderId="32" xfId="0" applyNumberFormat="1" applyFont="1" applyFill="1" applyBorder="1" applyAlignment="1">
      <alignment horizontal="right" vertical="center"/>
    </xf>
    <xf numFmtId="0" fontId="8" fillId="24" borderId="22" xfId="0" applyFont="1" applyFill="1" applyBorder="1" applyAlignment="1">
      <alignment vertical="center"/>
    </xf>
    <xf numFmtId="10" fontId="8" fillId="24" borderId="33" xfId="0" applyNumberFormat="1" applyFont="1" applyFill="1" applyBorder="1" applyAlignment="1">
      <alignment horizontal="right" vertical="center"/>
    </xf>
    <xf numFmtId="0" fontId="8" fillId="24" borderId="0" xfId="0" applyFont="1" applyFill="1" applyBorder="1" applyAlignment="1">
      <alignment vertical="center"/>
    </xf>
    <xf numFmtId="0" fontId="3" fillId="24" borderId="31" xfId="0" applyFont="1" applyFill="1" applyBorder="1" applyAlignment="1">
      <alignment horizontal="left" vertical="center"/>
    </xf>
    <xf numFmtId="0" fontId="3" fillId="24" borderId="34" xfId="0" applyFont="1" applyFill="1" applyBorder="1" applyAlignment="1">
      <alignment horizontal="left" vertical="center"/>
    </xf>
    <xf numFmtId="0" fontId="8" fillId="24" borderId="31" xfId="0" applyFont="1" applyFill="1" applyBorder="1" applyAlignment="1">
      <alignment vertical="center"/>
    </xf>
    <xf numFmtId="10" fontId="8" fillId="24" borderId="26" xfId="0" applyNumberFormat="1" applyFont="1" applyFill="1" applyBorder="1" applyAlignment="1">
      <alignment horizontal="right" vertical="center"/>
    </xf>
    <xf numFmtId="1" fontId="8" fillId="24" borderId="16" xfId="0" applyNumberFormat="1" applyFont="1" applyFill="1" applyBorder="1" applyAlignment="1">
      <alignment vertical="center"/>
    </xf>
    <xf numFmtId="0" fontId="39" fillId="0" borderId="0" xfId="0" applyFont="1" applyBorder="1" applyAlignment="1">
      <alignment horizontal="left" vertical="center" wrapText="1"/>
    </xf>
    <xf numFmtId="0" fontId="43" fillId="0" borderId="0" xfId="0" applyFont="1" applyBorder="1" applyAlignment="1">
      <alignment horizontal="left" vertical="center" wrapText="1"/>
    </xf>
    <xf numFmtId="0" fontId="8" fillId="0" borderId="0" xfId="0" applyFont="1" applyBorder="1" applyAlignment="1">
      <alignment horizontal="left" vertical="center" wrapText="1"/>
    </xf>
    <xf numFmtId="0" fontId="39" fillId="0" borderId="0" xfId="0" applyFont="1" applyBorder="1" applyAlignment="1">
      <alignment vertical="center" wrapText="1"/>
    </xf>
    <xf numFmtId="0" fontId="28" fillId="0" borderId="0" xfId="0" applyFont="1" applyAlignment="1">
      <alignment horizontal="right" vertical="center"/>
    </xf>
    <xf numFmtId="0" fontId="41" fillId="0" borderId="0" xfId="0" applyFont="1" applyAlignment="1">
      <alignment vertic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Alignment="1">
      <alignment horizontal="left" vertical="center"/>
    </xf>
    <xf numFmtId="0" fontId="0" fillId="25" borderId="0" xfId="0" applyFill="1" applyBorder="1" applyAlignment="1">
      <alignment vertical="center" wrapText="1"/>
    </xf>
    <xf numFmtId="0" fontId="1" fillId="25" borderId="0" xfId="0" applyFont="1" applyFill="1" applyBorder="1" applyAlignment="1">
      <alignment vertical="center" wrapText="1"/>
    </xf>
    <xf numFmtId="0" fontId="27" fillId="0" borderId="0" xfId="0" applyFont="1" applyAlignment="1">
      <alignment vertical="center" wrapText="1"/>
    </xf>
    <xf numFmtId="0" fontId="3" fillId="0" borderId="0" xfId="0" applyFont="1" applyAlignment="1">
      <alignment vertical="center"/>
    </xf>
    <xf numFmtId="0" fontId="47" fillId="0" borderId="0" xfId="0" applyFont="1" applyAlignment="1">
      <alignment horizontal="center" vertical="center"/>
    </xf>
    <xf numFmtId="0" fontId="8" fillId="0" borderId="0" xfId="0" applyFont="1" applyAlignment="1">
      <alignment horizontal="left" vertical="center"/>
    </xf>
    <xf numFmtId="0" fontId="28" fillId="0" borderId="0" xfId="0" applyFont="1" applyAlignment="1">
      <alignment horizontal="left" vertical="center"/>
    </xf>
    <xf numFmtId="0" fontId="8" fillId="0" borderId="0" xfId="0" applyFont="1" applyAlignment="1">
      <alignment horizontal="left" vertical="center" wrapText="1"/>
    </xf>
    <xf numFmtId="0" fontId="41" fillId="0" borderId="0" xfId="0" applyFont="1" applyAlignment="1">
      <alignment horizontal="left" vertical="center"/>
    </xf>
    <xf numFmtId="0" fontId="36" fillId="0" borderId="0" xfId="0" applyFont="1" applyAlignment="1">
      <alignment horizontal="left" vertical="center"/>
    </xf>
    <xf numFmtId="0" fontId="36" fillId="0" borderId="0" xfId="0" applyFont="1" applyAlignment="1">
      <alignment vertical="center"/>
    </xf>
    <xf numFmtId="0" fontId="40" fillId="0" borderId="0" xfId="0" applyFont="1" applyAlignment="1">
      <alignment horizontal="left" vertical="center"/>
    </xf>
    <xf numFmtId="0" fontId="30"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wrapText="1"/>
    </xf>
    <xf numFmtId="9" fontId="8" fillId="0" borderId="0" xfId="0" applyNumberFormat="1" applyFont="1" applyAlignment="1">
      <alignment vertical="center"/>
    </xf>
    <xf numFmtId="0" fontId="3" fillId="0" borderId="1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16" xfId="0" applyBorder="1" applyAlignment="1">
      <alignment vertical="center"/>
    </xf>
    <xf numFmtId="0" fontId="7" fillId="0" borderId="16" xfId="0" applyFont="1" applyBorder="1" applyAlignment="1">
      <alignment vertical="center" wrapText="1"/>
    </xf>
    <xf numFmtId="0" fontId="4" fillId="0" borderId="16" xfId="0" applyFont="1" applyBorder="1" applyAlignment="1">
      <alignment vertical="center" wrapText="1"/>
    </xf>
    <xf numFmtId="164" fontId="0" fillId="0" borderId="16" xfId="30" applyNumberFormat="1" applyFont="1" applyBorder="1" applyAlignment="1">
      <alignment vertical="center"/>
    </xf>
    <xf numFmtId="0" fontId="39" fillId="0" borderId="16" xfId="0" applyFont="1" applyBorder="1" applyAlignment="1">
      <alignment horizontal="center" vertical="center"/>
    </xf>
    <xf numFmtId="0" fontId="29" fillId="0" borderId="16" xfId="0" applyFont="1" applyBorder="1" applyAlignment="1">
      <alignment horizontal="center" vertical="center" wrapText="1"/>
    </xf>
    <xf numFmtId="0" fontId="3" fillId="24" borderId="39" xfId="0" applyFont="1" applyFill="1" applyBorder="1" applyAlignment="1">
      <alignment horizontal="center" vertical="center" wrapText="1"/>
    </xf>
    <xf numFmtId="49" fontId="3" fillId="24" borderId="39" xfId="0" applyNumberFormat="1" applyFont="1" applyFill="1" applyBorder="1" applyAlignment="1">
      <alignment horizontal="center" vertical="center" wrapText="1"/>
    </xf>
    <xf numFmtId="0" fontId="3" fillId="24" borderId="27" xfId="0" applyFont="1" applyFill="1" applyBorder="1" applyAlignment="1">
      <alignment vertical="center"/>
    </xf>
    <xf numFmtId="164" fontId="0" fillId="0" borderId="60" xfId="0" applyNumberFormat="1" applyBorder="1" applyAlignment="1" applyProtection="1">
      <alignment horizontal="center" vertical="center"/>
    </xf>
    <xf numFmtId="0" fontId="49" fillId="0" borderId="60" xfId="0" applyFont="1" applyBorder="1" applyAlignment="1" applyProtection="1">
      <alignment vertical="top" wrapText="1"/>
    </xf>
    <xf numFmtId="0" fontId="50" fillId="0" borderId="60" xfId="0" applyFont="1" applyBorder="1" applyAlignment="1" applyProtection="1">
      <alignment horizontal="justify" vertical="top" wrapText="1"/>
    </xf>
    <xf numFmtId="0" fontId="49" fillId="0" borderId="60" xfId="0" applyFont="1" applyFill="1" applyBorder="1" applyAlignment="1" applyProtection="1">
      <alignment horizontal="center" vertical="top" wrapText="1"/>
    </xf>
    <xf numFmtId="0" fontId="49" fillId="0" borderId="60" xfId="0" applyFont="1" applyFill="1" applyBorder="1" applyAlignment="1" applyProtection="1">
      <alignment vertical="top" wrapText="1"/>
    </xf>
    <xf numFmtId="0" fontId="50" fillId="0" borderId="60" xfId="0" applyFont="1" applyFill="1" applyBorder="1" applyAlignment="1" applyProtection="1">
      <alignment horizontal="justify" vertical="top" wrapText="1"/>
    </xf>
    <xf numFmtId="0" fontId="0" fillId="0" borderId="60" xfId="0" applyBorder="1" applyAlignment="1" applyProtection="1">
      <alignment horizontal="center" vertical="center"/>
    </xf>
    <xf numFmtId="0" fontId="8" fillId="0" borderId="60" xfId="0" applyFont="1" applyBorder="1" applyAlignment="1" applyProtection="1">
      <alignment horizontal="center" vertical="center"/>
    </xf>
    <xf numFmtId="0" fontId="49" fillId="0" borderId="60" xfId="0" applyFont="1" applyBorder="1" applyAlignment="1" applyProtection="1">
      <alignment vertical="top"/>
    </xf>
    <xf numFmtId="0" fontId="49" fillId="0" borderId="60" xfId="0" applyFont="1" applyBorder="1" applyAlignment="1" applyProtection="1">
      <alignment horizontal="center" vertical="top" wrapText="1"/>
    </xf>
    <xf numFmtId="0" fontId="49" fillId="0" borderId="60" xfId="0" applyFont="1" applyFill="1" applyBorder="1" applyAlignment="1" applyProtection="1">
      <alignment vertical="top"/>
    </xf>
    <xf numFmtId="0" fontId="49" fillId="0" borderId="60" xfId="0" applyNumberFormat="1" applyFont="1" applyFill="1" applyBorder="1" applyAlignment="1" applyProtection="1">
      <alignment horizontal="center" vertical="top" wrapText="1"/>
    </xf>
    <xf numFmtId="0" fontId="8" fillId="0" borderId="60" xfId="0" applyFont="1" applyFill="1" applyBorder="1" applyAlignment="1" applyProtection="1">
      <alignment horizontal="center" vertical="center"/>
    </xf>
    <xf numFmtId="0" fontId="0" fillId="0" borderId="60" xfId="0" applyFill="1" applyBorder="1" applyAlignment="1" applyProtection="1">
      <alignment horizontal="center" vertical="center"/>
    </xf>
    <xf numFmtId="0" fontId="50" fillId="0" borderId="60" xfId="0" applyFont="1" applyFill="1" applyBorder="1" applyAlignment="1" applyProtection="1">
      <alignment horizontal="justify" vertical="top"/>
    </xf>
    <xf numFmtId="0" fontId="0" fillId="0" borderId="0" xfId="0" applyProtection="1"/>
    <xf numFmtId="0" fontId="0" fillId="0" borderId="0" xfId="0" applyAlignment="1" applyProtection="1">
      <alignment vertical="center"/>
    </xf>
    <xf numFmtId="10" fontId="0" fillId="0" borderId="0" xfId="0" applyNumberFormat="1" applyAlignment="1">
      <alignment vertical="center"/>
    </xf>
    <xf numFmtId="0" fontId="0" fillId="0" borderId="0" xfId="0" applyAlignment="1">
      <alignment horizontal="right" vertical="center"/>
    </xf>
    <xf numFmtId="49" fontId="3" fillId="0" borderId="39" xfId="0" applyNumberFormat="1" applyFont="1" applyFill="1" applyBorder="1" applyAlignment="1">
      <alignment horizontal="center" vertical="center" wrapText="1"/>
    </xf>
    <xf numFmtId="49" fontId="3" fillId="24" borderId="39" xfId="0" applyNumberFormat="1" applyFont="1" applyFill="1" applyBorder="1" applyAlignment="1">
      <alignment horizontal="center" vertical="center" wrapText="1"/>
    </xf>
    <xf numFmtId="0" fontId="42" fillId="0" borderId="44" xfId="0" applyFont="1" applyBorder="1" applyAlignment="1">
      <alignment vertical="center" wrapText="1"/>
    </xf>
    <xf numFmtId="0" fontId="42" fillId="0" borderId="14" xfId="0" applyFont="1" applyBorder="1" applyAlignment="1">
      <alignment vertical="center" wrapText="1"/>
    </xf>
    <xf numFmtId="0" fontId="42" fillId="0" borderId="45" xfId="0" applyFont="1" applyBorder="1" applyAlignment="1">
      <alignment vertical="center" wrapText="1"/>
    </xf>
    <xf numFmtId="0" fontId="3" fillId="24" borderId="48" xfId="0" applyFont="1" applyFill="1" applyBorder="1" applyAlignment="1">
      <alignment horizontal="right" vertical="center"/>
    </xf>
    <xf numFmtId="0" fontId="3" fillId="24" borderId="49" xfId="0" applyFont="1" applyFill="1" applyBorder="1" applyAlignment="1">
      <alignment horizontal="right" vertical="center"/>
    </xf>
    <xf numFmtId="0" fontId="3" fillId="24" borderId="21" xfId="0" applyFont="1" applyFill="1" applyBorder="1" applyAlignment="1">
      <alignment horizontal="left" vertical="center"/>
    </xf>
    <xf numFmtId="0" fontId="3" fillId="24" borderId="22" xfId="0" applyFont="1" applyFill="1" applyBorder="1" applyAlignment="1">
      <alignment horizontal="left" vertical="center"/>
    </xf>
    <xf numFmtId="0" fontId="3" fillId="24" borderId="23" xfId="0" applyFont="1" applyFill="1" applyBorder="1" applyAlignment="1">
      <alignment horizontal="left" vertical="center"/>
    </xf>
    <xf numFmtId="0" fontId="39" fillId="0" borderId="0" xfId="0" applyFont="1" applyBorder="1" applyAlignment="1">
      <alignment horizontal="left" vertical="center" wrapText="1"/>
    </xf>
    <xf numFmtId="0" fontId="48" fillId="0" borderId="11" xfId="0" applyFont="1" applyBorder="1" applyAlignment="1">
      <alignment horizontal="left" vertical="center" wrapTex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8" fillId="0" borderId="0" xfId="0" applyFont="1" applyBorder="1" applyAlignment="1">
      <alignment horizontal="left" vertical="center" wrapText="1"/>
    </xf>
    <xf numFmtId="0" fontId="0" fillId="0" borderId="59" xfId="0" applyBorder="1" applyAlignment="1" applyProtection="1">
      <alignment horizontal="left"/>
    </xf>
    <xf numFmtId="0" fontId="45" fillId="0" borderId="10"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42" xfId="0" applyFont="1" applyBorder="1" applyAlignment="1">
      <alignment horizontal="center" vertical="center" wrapText="1"/>
    </xf>
    <xf numFmtId="0" fontId="42" fillId="0" borderId="43" xfId="0" applyFont="1" applyBorder="1" applyAlignment="1">
      <alignment horizontal="center" vertical="center"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42" fillId="0" borderId="40" xfId="0" applyFont="1" applyBorder="1" applyAlignment="1">
      <alignment horizontal="left" vertical="center" wrapText="1"/>
    </xf>
    <xf numFmtId="0" fontId="42" fillId="0" borderId="0" xfId="0" applyFont="1" applyBorder="1" applyAlignment="1">
      <alignment horizontal="left" vertical="center" wrapText="1"/>
    </xf>
    <xf numFmtId="0" fontId="42" fillId="0" borderId="42" xfId="0" applyFont="1" applyBorder="1" applyAlignment="1">
      <alignment horizontal="left" vertical="center" wrapText="1"/>
    </xf>
    <xf numFmtId="0" fontId="42" fillId="0" borderId="10" xfId="0" applyFont="1" applyBorder="1" applyAlignment="1">
      <alignment horizontal="left" vertical="center" wrapText="1"/>
    </xf>
    <xf numFmtId="0" fontId="42" fillId="0" borderId="13" xfId="0" applyFont="1" applyBorder="1" applyAlignment="1">
      <alignment horizontal="left" vertical="center" wrapText="1"/>
    </xf>
    <xf numFmtId="0" fontId="42" fillId="0" borderId="11" xfId="0" applyFont="1" applyBorder="1" applyAlignment="1">
      <alignment horizontal="left" vertical="center" wrapTex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1" xfId="0" applyFont="1" applyBorder="1" applyAlignment="1">
      <alignment horizontal="left" vertical="center"/>
    </xf>
    <xf numFmtId="0" fontId="6" fillId="0" borderId="0" xfId="0" applyFont="1" applyAlignment="1">
      <alignment horizontal="center" vertical="center" wrapText="1"/>
    </xf>
    <xf numFmtId="0" fontId="0" fillId="0" borderId="0" xfId="0" applyAlignment="1">
      <alignment vertical="center" wrapText="1"/>
    </xf>
    <xf numFmtId="0" fontId="37" fillId="0" borderId="0" xfId="0" applyFont="1" applyBorder="1" applyAlignment="1">
      <alignment horizontal="left" vertical="center" wrapText="1"/>
    </xf>
    <xf numFmtId="0" fontId="7" fillId="0" borderId="0" xfId="0" applyFont="1" applyBorder="1" applyAlignment="1">
      <alignment horizontal="left" vertical="center" wrapText="1"/>
    </xf>
    <xf numFmtId="0" fontId="43" fillId="0" borderId="10" xfId="0" applyFont="1" applyBorder="1" applyAlignment="1">
      <alignment horizontal="left" vertical="center" wrapText="1"/>
    </xf>
    <xf numFmtId="0" fontId="43" fillId="0" borderId="11" xfId="0" applyFont="1" applyBorder="1" applyAlignment="1">
      <alignment horizontal="left" vertical="center" wrapText="1"/>
    </xf>
    <xf numFmtId="0" fontId="43" fillId="0" borderId="40" xfId="0" applyFont="1" applyBorder="1" applyAlignment="1">
      <alignment horizontal="left" vertical="center" wrapText="1"/>
    </xf>
    <xf numFmtId="0" fontId="43" fillId="0" borderId="41" xfId="0" applyFont="1" applyBorder="1" applyAlignment="1">
      <alignment horizontal="left" vertical="center" wrapText="1"/>
    </xf>
    <xf numFmtId="0" fontId="43" fillId="0" borderId="42" xfId="0" applyFont="1" applyBorder="1" applyAlignment="1">
      <alignment horizontal="left" vertical="center" wrapText="1"/>
    </xf>
    <xf numFmtId="0" fontId="43" fillId="0" borderId="43" xfId="0" applyFont="1" applyBorder="1" applyAlignment="1">
      <alignment horizontal="left" vertical="center" wrapText="1"/>
    </xf>
    <xf numFmtId="0" fontId="43" fillId="0" borderId="13"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horizontal="left" vertical="center" wrapText="1"/>
    </xf>
    <xf numFmtId="0" fontId="43" fillId="0" borderId="10"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41"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42"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3" fillId="24" borderId="24" xfId="0" applyFont="1" applyFill="1" applyBorder="1" applyAlignment="1">
      <alignment vertical="center"/>
    </xf>
    <xf numFmtId="0" fontId="3" fillId="24" borderId="0" xfId="0" applyFont="1" applyFill="1" applyBorder="1" applyAlignment="1">
      <alignment vertical="center"/>
    </xf>
    <xf numFmtId="0" fontId="3" fillId="24" borderId="46" xfId="0" applyFont="1" applyFill="1" applyBorder="1" applyAlignment="1">
      <alignment vertical="center"/>
    </xf>
    <xf numFmtId="0" fontId="3" fillId="24" borderId="19" xfId="0" applyFont="1" applyFill="1" applyBorder="1" applyAlignment="1">
      <alignment vertical="center"/>
    </xf>
    <xf numFmtId="0" fontId="3" fillId="24" borderId="47" xfId="0" applyFont="1" applyFill="1" applyBorder="1" applyAlignment="1">
      <alignment horizontal="center" vertical="center"/>
    </xf>
    <xf numFmtId="0" fontId="3" fillId="24" borderId="17" xfId="0" applyFont="1" applyFill="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wrapText="1"/>
    </xf>
    <xf numFmtId="0" fontId="44" fillId="0" borderId="0" xfId="0" applyFont="1" applyAlignment="1">
      <alignment horizontal="left" vertical="center"/>
    </xf>
    <xf numFmtId="0" fontId="3" fillId="24" borderId="47" xfId="0" applyFont="1" applyFill="1" applyBorder="1" applyAlignment="1">
      <alignment horizontal="center" vertical="center" wrapText="1"/>
    </xf>
    <xf numFmtId="0" fontId="3" fillId="24" borderId="18" xfId="0" applyFont="1" applyFill="1" applyBorder="1" applyAlignment="1">
      <alignment horizontal="center" vertical="center" wrapText="1"/>
    </xf>
    <xf numFmtId="49" fontId="3" fillId="24" borderId="39" xfId="0" applyNumberFormat="1" applyFont="1" applyFill="1" applyBorder="1" applyAlignment="1">
      <alignment horizontal="center" vertical="center" wrapText="1"/>
    </xf>
    <xf numFmtId="0" fontId="3" fillId="0" borderId="39" xfId="0" applyFont="1" applyBorder="1" applyAlignment="1">
      <alignment vertical="center"/>
    </xf>
    <xf numFmtId="0" fontId="3" fillId="24" borderId="39" xfId="0" applyFont="1" applyFill="1" applyBorder="1" applyAlignment="1">
      <alignment horizontal="center" vertical="center" wrapText="1"/>
    </xf>
    <xf numFmtId="0" fontId="0" fillId="0" borderId="0" xfId="0" applyAlignment="1">
      <alignment horizontal="center" vertical="center"/>
    </xf>
    <xf numFmtId="0" fontId="2" fillId="0" borderId="50" xfId="0" applyFont="1" applyBorder="1" applyAlignment="1">
      <alignment horizontal="left" vertical="center" wrapText="1"/>
    </xf>
    <xf numFmtId="0" fontId="31" fillId="0" borderId="51" xfId="0" applyFont="1" applyBorder="1" applyAlignment="1">
      <alignment horizontal="left" vertical="center" wrapText="1"/>
    </xf>
    <xf numFmtId="0" fontId="31" fillId="0" borderId="52" xfId="0" applyFont="1" applyBorder="1" applyAlignment="1">
      <alignment horizontal="left" vertical="center" wrapText="1"/>
    </xf>
    <xf numFmtId="0" fontId="2" fillId="0" borderId="53" xfId="0" applyFont="1" applyBorder="1" applyAlignment="1">
      <alignment horizontal="left" vertical="center" wrapText="1"/>
    </xf>
    <xf numFmtId="0" fontId="31" fillId="0" borderId="54" xfId="0" applyFont="1" applyBorder="1" applyAlignment="1">
      <alignment horizontal="left" vertical="center" wrapText="1"/>
    </xf>
    <xf numFmtId="0" fontId="31" fillId="0" borderId="55" xfId="0" applyFont="1" applyBorder="1" applyAlignment="1">
      <alignment horizontal="left" vertical="center" wrapText="1"/>
    </xf>
    <xf numFmtId="0" fontId="31"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31" fillId="0" borderId="56" xfId="0" applyFont="1" applyBorder="1" applyAlignment="1">
      <alignment horizontal="left" vertical="center" wrapText="1"/>
    </xf>
    <xf numFmtId="0" fontId="31" fillId="0" borderId="57" xfId="0" applyFont="1" applyBorder="1" applyAlignment="1">
      <alignment horizontal="left" vertical="center" wrapText="1"/>
    </xf>
    <xf numFmtId="0" fontId="31" fillId="0" borderId="58" xfId="0" applyFont="1" applyBorder="1" applyAlignment="1">
      <alignment horizontal="left" vertical="center" wrapText="1"/>
    </xf>
    <xf numFmtId="49" fontId="2" fillId="0" borderId="50" xfId="0" applyNumberFormat="1" applyFont="1" applyBorder="1" applyAlignment="1">
      <alignment horizontal="left" vertical="center" wrapText="1"/>
    </xf>
    <xf numFmtId="49" fontId="31" fillId="0" borderId="51" xfId="0" applyNumberFormat="1" applyFont="1" applyBorder="1" applyAlignment="1">
      <alignment horizontal="left" vertical="center" wrapText="1"/>
    </xf>
    <xf numFmtId="49" fontId="31" fillId="0" borderId="52" xfId="0" applyNumberFormat="1" applyFont="1" applyBorder="1" applyAlignment="1">
      <alignment horizontal="left" vertical="center" wrapText="1"/>
    </xf>
    <xf numFmtId="0" fontId="3" fillId="0" borderId="4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0" xfId="0" applyFont="1" applyAlignment="1">
      <alignment horizontal="center" vertical="center"/>
    </xf>
    <xf numFmtId="0" fontId="44" fillId="0" borderId="0" xfId="0" applyFont="1" applyAlignment="1">
      <alignment horizontal="center" vertical="center"/>
    </xf>
    <xf numFmtId="0" fontId="8"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é" xfId="25"/>
    <cellStyle name="Càlcul" xfId="26"/>
    <cellStyle name="Cel·la de comprovació" xfId="27"/>
    <cellStyle name="Cel·la enllaçada" xfId="28"/>
    <cellStyle name="Entrada" xfId="29" builtinId="20" customBuiltin="1"/>
    <cellStyle name="Euro" xfId="30"/>
    <cellStyle name="Incorrecte" xfId="31"/>
    <cellStyle name="Neutral" xfId="32" builtinId="28" customBuiltin="1"/>
    <cellStyle name="Normal" xfId="0" builtinId="0"/>
    <cellStyle name="Nota" xfId="33"/>
    <cellStyle name="Resultat" xfId="34"/>
    <cellStyle name="Text d'advertiment" xfId="35"/>
    <cellStyle name="Text explicatiu" xfId="36"/>
    <cellStyle name="Títol" xfId="37"/>
    <cellStyle name="Títol 1" xfId="38"/>
    <cellStyle name="Títol 2" xfId="39"/>
    <cellStyle name="Títol 3" xfId="40"/>
    <cellStyle name="Total" xfId="41" builtinId="25"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3"/>
  </sheetPr>
  <dimension ref="B1:M100"/>
  <sheetViews>
    <sheetView showGridLines="0" topLeftCell="A85" workbookViewId="0">
      <selection activeCell="I91" sqref="I91"/>
    </sheetView>
  </sheetViews>
  <sheetFormatPr baseColWidth="10" defaultColWidth="11.42578125" defaultRowHeight="12.75"/>
  <cols>
    <col min="1" max="1" width="5.28515625" style="10" customWidth="1"/>
    <col min="2" max="2" width="42.7109375" style="10" customWidth="1"/>
    <col min="3" max="3" width="34.42578125" style="10" customWidth="1"/>
    <col min="4" max="4" width="19.7109375" style="10" customWidth="1"/>
    <col min="5" max="5" width="15.42578125" style="10" customWidth="1"/>
    <col min="6" max="16384" width="11.42578125" style="10"/>
  </cols>
  <sheetData>
    <row r="1" spans="2:10" ht="15.75" customHeight="1">
      <c r="B1" s="167" t="s">
        <v>129</v>
      </c>
      <c r="C1" s="168"/>
      <c r="D1" s="168"/>
      <c r="E1" s="168"/>
    </row>
    <row r="2" spans="2:10" ht="15.75" customHeight="1">
      <c r="B2" s="168"/>
      <c r="C2" s="168"/>
      <c r="D2" s="168"/>
      <c r="E2" s="168"/>
    </row>
    <row r="3" spans="2:10" ht="15.75" customHeight="1">
      <c r="B3" s="168"/>
      <c r="C3" s="168"/>
      <c r="D3" s="168"/>
      <c r="E3" s="168"/>
    </row>
    <row r="4" spans="2:10" ht="18" customHeight="1">
      <c r="B4" s="168"/>
      <c r="C4" s="168"/>
      <c r="D4" s="168"/>
      <c r="E4" s="168"/>
    </row>
    <row r="5" spans="2:10" ht="15.75">
      <c r="B5" s="11"/>
      <c r="C5" s="12"/>
      <c r="D5" s="6"/>
      <c r="E5" s="6"/>
    </row>
    <row r="6" spans="2:10" ht="13.5" thickBot="1">
      <c r="B6" s="6"/>
      <c r="C6" s="6"/>
      <c r="D6" s="6"/>
      <c r="E6" s="6"/>
    </row>
    <row r="7" spans="2:10" ht="15" customHeight="1">
      <c r="B7" s="164" t="s">
        <v>22</v>
      </c>
      <c r="C7" s="133">
        <v>2020</v>
      </c>
      <c r="D7" s="133"/>
      <c r="E7" s="133"/>
    </row>
    <row r="8" spans="2:10" ht="15" customHeight="1" thickBot="1">
      <c r="B8" s="166"/>
      <c r="C8" s="133"/>
      <c r="D8" s="133"/>
      <c r="E8" s="133"/>
    </row>
    <row r="9" spans="2:10" ht="15.75" thickBot="1">
      <c r="B9" s="13"/>
      <c r="C9" s="6"/>
      <c r="D9" s="6"/>
      <c r="E9" s="6"/>
      <c r="I9" s="1"/>
      <c r="J9" s="14"/>
    </row>
    <row r="10" spans="2:10" ht="15.75" customHeight="1">
      <c r="B10" s="164" t="s">
        <v>23</v>
      </c>
      <c r="C10" s="133" t="s">
        <v>242</v>
      </c>
      <c r="D10" s="133"/>
      <c r="E10" s="133"/>
      <c r="I10" s="2"/>
      <c r="J10" s="14"/>
    </row>
    <row r="11" spans="2:10" ht="12.75" customHeight="1">
      <c r="B11" s="165"/>
      <c r="C11" s="133"/>
      <c r="D11" s="133"/>
      <c r="E11" s="133"/>
      <c r="I11" s="2"/>
      <c r="J11" s="14"/>
    </row>
    <row r="12" spans="2:10" ht="13.5" thickBot="1">
      <c r="B12" s="166"/>
      <c r="C12" s="133"/>
      <c r="D12" s="133"/>
      <c r="E12" s="133"/>
      <c r="I12" s="2"/>
      <c r="J12" s="14"/>
    </row>
    <row r="13" spans="2:10" ht="12.75" customHeight="1">
      <c r="B13" s="161" t="s">
        <v>241</v>
      </c>
      <c r="C13" s="158"/>
      <c r="D13" s="152" t="s">
        <v>243</v>
      </c>
      <c r="E13" s="153"/>
      <c r="I13" s="2"/>
      <c r="J13" s="14"/>
    </row>
    <row r="14" spans="2:10" ht="12.75" customHeight="1">
      <c r="B14" s="162"/>
      <c r="C14" s="159"/>
      <c r="D14" s="154"/>
      <c r="E14" s="155"/>
      <c r="I14" s="2"/>
      <c r="J14" s="14"/>
    </row>
    <row r="15" spans="2:10" ht="13.5" customHeight="1" thickBot="1">
      <c r="B15" s="163"/>
      <c r="C15" s="160"/>
      <c r="D15" s="156"/>
      <c r="E15" s="157"/>
      <c r="I15" s="2"/>
      <c r="J15" s="14"/>
    </row>
    <row r="16" spans="2:10" ht="12.75" customHeight="1">
      <c r="B16" s="161" t="s">
        <v>244</v>
      </c>
      <c r="C16" s="158" t="s">
        <v>131</v>
      </c>
      <c r="D16" s="152" t="s">
        <v>245</v>
      </c>
      <c r="E16" s="153"/>
      <c r="I16" s="2"/>
      <c r="J16" s="14"/>
    </row>
    <row r="17" spans="2:5" ht="12.75" customHeight="1">
      <c r="B17" s="162"/>
      <c r="C17" s="159"/>
      <c r="D17" s="154"/>
      <c r="E17" s="155"/>
    </row>
    <row r="18" spans="2:5" ht="12.75" customHeight="1" thickBot="1">
      <c r="B18" s="163"/>
      <c r="C18" s="160"/>
      <c r="D18" s="156"/>
      <c r="E18" s="157"/>
    </row>
    <row r="19" spans="2:5" ht="12.75" customHeight="1">
      <c r="B19" s="161" t="s">
        <v>133</v>
      </c>
      <c r="C19" s="158" t="s">
        <v>246</v>
      </c>
      <c r="D19" s="152"/>
      <c r="E19" s="153"/>
    </row>
    <row r="20" spans="2:5" ht="12.75" customHeight="1">
      <c r="B20" s="162"/>
      <c r="C20" s="159"/>
      <c r="D20" s="154"/>
      <c r="E20" s="155"/>
    </row>
    <row r="21" spans="2:5" ht="12.75" customHeight="1" thickBot="1">
      <c r="B21" s="163"/>
      <c r="C21" s="160"/>
      <c r="D21" s="156"/>
      <c r="E21" s="157"/>
    </row>
    <row r="22" spans="2:5" ht="12.75" customHeight="1">
      <c r="B22" s="161" t="s">
        <v>132</v>
      </c>
      <c r="C22" s="158" t="s">
        <v>247</v>
      </c>
      <c r="D22" s="152"/>
      <c r="E22" s="153"/>
    </row>
    <row r="23" spans="2:5" ht="12.75" customHeight="1">
      <c r="B23" s="162"/>
      <c r="C23" s="159"/>
      <c r="D23" s="154"/>
      <c r="E23" s="155"/>
    </row>
    <row r="24" spans="2:5" ht="12.75" customHeight="1" thickBot="1">
      <c r="B24" s="163"/>
      <c r="C24" s="160"/>
      <c r="D24" s="156"/>
      <c r="E24" s="157"/>
    </row>
    <row r="25" spans="2:5" ht="12.75" customHeight="1">
      <c r="B25" s="16"/>
      <c r="C25" s="15"/>
      <c r="D25" s="15"/>
      <c r="E25" s="15"/>
    </row>
    <row r="26" spans="2:5" ht="12.75" customHeight="1">
      <c r="B26" s="16"/>
      <c r="C26" s="15"/>
      <c r="D26" s="15"/>
      <c r="E26" s="15"/>
    </row>
    <row r="27" spans="2:5" ht="13.5" customHeight="1" thickBot="1">
      <c r="B27" s="11"/>
      <c r="C27" s="6"/>
      <c r="D27" s="6"/>
      <c r="E27" s="6"/>
    </row>
    <row r="28" spans="2:5" ht="12.75" customHeight="1">
      <c r="B28" s="120" t="s">
        <v>24</v>
      </c>
      <c r="C28" s="134" t="s">
        <v>248</v>
      </c>
      <c r="D28" s="135"/>
      <c r="E28" s="136"/>
    </row>
    <row r="29" spans="2:5" ht="12.75" customHeight="1">
      <c r="B29" s="121"/>
      <c r="C29" s="137"/>
      <c r="D29" s="138"/>
      <c r="E29" s="139"/>
    </row>
    <row r="30" spans="2:5" ht="13.5" customHeight="1" thickBot="1">
      <c r="B30" s="122"/>
      <c r="C30" s="140"/>
      <c r="D30" s="141"/>
      <c r="E30" s="142"/>
    </row>
    <row r="31" spans="2:5" ht="13.5" customHeight="1">
      <c r="B31" s="120" t="s">
        <v>130</v>
      </c>
      <c r="C31" s="143" t="s">
        <v>249</v>
      </c>
      <c r="D31" s="144"/>
      <c r="E31" s="145"/>
    </row>
    <row r="32" spans="2:5" ht="13.5" customHeight="1">
      <c r="B32" s="121" t="s">
        <v>130</v>
      </c>
      <c r="C32" s="146"/>
      <c r="D32" s="147"/>
      <c r="E32" s="148"/>
    </row>
    <row r="33" spans="2:5" ht="13.5" customHeight="1" thickBot="1">
      <c r="B33" s="122"/>
      <c r="C33" s="149"/>
      <c r="D33" s="150"/>
      <c r="E33" s="151"/>
    </row>
    <row r="34" spans="2:5" ht="12.75" customHeight="1">
      <c r="B34" s="120" t="s">
        <v>25</v>
      </c>
      <c r="C34" s="143" t="s">
        <v>250</v>
      </c>
      <c r="D34" s="144"/>
      <c r="E34" s="145"/>
    </row>
    <row r="35" spans="2:5" ht="12.75" customHeight="1">
      <c r="B35" s="121"/>
      <c r="C35" s="146"/>
      <c r="D35" s="147"/>
      <c r="E35" s="148"/>
    </row>
    <row r="36" spans="2:5" ht="13.5" customHeight="1" thickBot="1">
      <c r="B36" s="122"/>
      <c r="C36" s="149"/>
      <c r="D36" s="150"/>
      <c r="E36" s="151"/>
    </row>
    <row r="37" spans="2:5" ht="12.75" customHeight="1">
      <c r="B37" s="120" t="s">
        <v>40</v>
      </c>
      <c r="C37" s="143" t="s">
        <v>251</v>
      </c>
      <c r="D37" s="144"/>
      <c r="E37" s="145"/>
    </row>
    <row r="38" spans="2:5" ht="12.75" customHeight="1">
      <c r="B38" s="121"/>
      <c r="C38" s="146"/>
      <c r="D38" s="147"/>
      <c r="E38" s="148"/>
    </row>
    <row r="39" spans="2:5" ht="13.5" customHeight="1" thickBot="1">
      <c r="B39" s="122"/>
      <c r="C39" s="149"/>
      <c r="D39" s="150"/>
      <c r="E39" s="151"/>
    </row>
    <row r="40" spans="2:5" ht="15">
      <c r="B40" s="11"/>
      <c r="C40" s="6"/>
      <c r="D40" s="6"/>
      <c r="E40" s="6"/>
    </row>
    <row r="41" spans="2:5">
      <c r="B41" s="6"/>
      <c r="C41" s="6"/>
      <c r="D41" s="6"/>
      <c r="E41" s="6"/>
    </row>
    <row r="42" spans="2:5" ht="15.75">
      <c r="B42" s="17" t="s">
        <v>223</v>
      </c>
      <c r="C42" s="6"/>
      <c r="D42" s="6"/>
      <c r="E42" s="6"/>
    </row>
    <row r="43" spans="2:5" ht="13.5" thickBot="1"/>
    <row r="44" spans="2:5" ht="13.5" thickBot="1">
      <c r="B44" s="18" t="s">
        <v>141</v>
      </c>
      <c r="C44" s="19" t="s">
        <v>26</v>
      </c>
      <c r="D44" s="19" t="s">
        <v>27</v>
      </c>
    </row>
    <row r="45" spans="2:5" ht="13.5" thickBot="1">
      <c r="B45" s="20" t="s">
        <v>162</v>
      </c>
      <c r="C45" s="21">
        <v>11</v>
      </c>
      <c r="D45" s="22">
        <f t="shared" ref="D45:D50" si="0">IF(C45=0,0,C45/$C$50)</f>
        <v>0.52380952380952384</v>
      </c>
    </row>
    <row r="46" spans="2:5" ht="13.5" thickBot="1">
      <c r="B46" s="20" t="s">
        <v>134</v>
      </c>
      <c r="C46" s="23">
        <v>7</v>
      </c>
      <c r="D46" s="24">
        <f t="shared" si="0"/>
        <v>0.33333333333333331</v>
      </c>
    </row>
    <row r="47" spans="2:5" ht="13.5" thickBot="1">
      <c r="B47" s="20" t="s">
        <v>135</v>
      </c>
      <c r="C47" s="21">
        <v>0</v>
      </c>
      <c r="D47" s="22">
        <f t="shared" si="0"/>
        <v>0</v>
      </c>
    </row>
    <row r="48" spans="2:5" ht="13.5" thickBot="1">
      <c r="B48" s="20" t="s">
        <v>136</v>
      </c>
      <c r="C48" s="23">
        <v>3</v>
      </c>
      <c r="D48" s="24">
        <f t="shared" si="0"/>
        <v>0.14285714285714285</v>
      </c>
    </row>
    <row r="49" spans="2:7" ht="13.5" thickBot="1">
      <c r="B49" s="25" t="s">
        <v>90</v>
      </c>
      <c r="C49" s="21">
        <v>0</v>
      </c>
      <c r="D49" s="22">
        <f t="shared" si="0"/>
        <v>0</v>
      </c>
    </row>
    <row r="50" spans="2:7" ht="26.25" thickBot="1">
      <c r="B50" s="26" t="s">
        <v>222</v>
      </c>
      <c r="C50" s="27">
        <f>SUM(C45:C49)</f>
        <v>21</v>
      </c>
      <c r="D50" s="28">
        <f t="shared" si="0"/>
        <v>1</v>
      </c>
    </row>
    <row r="54" spans="2:7" ht="15.75">
      <c r="B54" s="17" t="s">
        <v>215</v>
      </c>
      <c r="C54" s="6"/>
    </row>
    <row r="55" spans="2:7" ht="15.75" thickBot="1">
      <c r="B55" s="29"/>
    </row>
    <row r="56" spans="2:7" ht="13.5" thickBot="1">
      <c r="B56" s="190" t="s">
        <v>140</v>
      </c>
      <c r="C56" s="191"/>
      <c r="D56" s="30" t="s">
        <v>28</v>
      </c>
      <c r="E56" s="31" t="s">
        <v>29</v>
      </c>
    </row>
    <row r="57" spans="2:7" ht="13.5" thickBot="1">
      <c r="B57" s="188" t="s">
        <v>165</v>
      </c>
      <c r="C57" s="189"/>
      <c r="D57" s="32">
        <v>20</v>
      </c>
      <c r="E57" s="33">
        <f>IF(D57=0,0,D57/$D$79)</f>
        <v>0.95238095238095233</v>
      </c>
    </row>
    <row r="58" spans="2:7" ht="13.5" thickBot="1">
      <c r="B58" s="34" t="s">
        <v>166</v>
      </c>
      <c r="C58" s="35"/>
      <c r="D58" s="35"/>
      <c r="E58" s="36"/>
    </row>
    <row r="59" spans="2:7">
      <c r="B59" s="37"/>
      <c r="C59" s="38" t="s">
        <v>138</v>
      </c>
      <c r="D59" s="39"/>
      <c r="E59" s="40"/>
    </row>
    <row r="60" spans="2:7" ht="13.5" thickBot="1">
      <c r="B60" s="41"/>
      <c r="C60" s="38" t="s">
        <v>30</v>
      </c>
      <c r="D60" s="42"/>
      <c r="E60" s="22">
        <f>IF(D60=0,0,D60/$D$79)</f>
        <v>0</v>
      </c>
    </row>
    <row r="61" spans="2:7" ht="13.5" thickBot="1">
      <c r="B61" s="43"/>
      <c r="C61" s="44" t="s">
        <v>31</v>
      </c>
      <c r="D61" s="45"/>
      <c r="E61" s="24">
        <f>IF(D61=0,0,D61/$D$79)</f>
        <v>0</v>
      </c>
    </row>
    <row r="62" spans="2:7" ht="13.5" thickBot="1">
      <c r="B62" s="41"/>
      <c r="C62" s="38" t="s">
        <v>32</v>
      </c>
      <c r="D62" s="42"/>
      <c r="E62" s="22">
        <f>IF(D62=0,0,D62/$D$79)</f>
        <v>0</v>
      </c>
    </row>
    <row r="63" spans="2:7" ht="26.25" thickBot="1">
      <c r="B63" s="43"/>
      <c r="C63" s="44" t="s">
        <v>139</v>
      </c>
      <c r="D63" s="45"/>
      <c r="E63" s="24">
        <f>IF(D63=0,0,D63/$D$79)</f>
        <v>0</v>
      </c>
    </row>
    <row r="64" spans="2:7" ht="13.5" thickBot="1">
      <c r="B64" s="98" t="s">
        <v>167</v>
      </c>
      <c r="C64" s="42"/>
      <c r="D64" s="32">
        <v>1</v>
      </c>
      <c r="E64" s="46">
        <f>IF(D64=0,0,D64/$D$79)</f>
        <v>4.7619047619047616E-2</v>
      </c>
      <c r="G64" s="6"/>
    </row>
    <row r="65" spans="2:7" ht="13.5" thickBot="1">
      <c r="B65" s="125" t="s">
        <v>168</v>
      </c>
      <c r="C65" s="126"/>
      <c r="D65" s="126"/>
      <c r="E65" s="127"/>
      <c r="G65" s="6"/>
    </row>
    <row r="66" spans="2:7" ht="13.5" thickBot="1">
      <c r="B66" s="41"/>
      <c r="C66" s="38" t="s">
        <v>33</v>
      </c>
      <c r="D66" s="42"/>
      <c r="E66" s="22">
        <f>IF(D66=0,0,D66/$D$79)</f>
        <v>0</v>
      </c>
    </row>
    <row r="67" spans="2:7" ht="13.5" thickBot="1">
      <c r="B67" s="43"/>
      <c r="C67" s="44" t="s">
        <v>34</v>
      </c>
      <c r="D67" s="45"/>
      <c r="E67" s="24">
        <f>IF(D67=0,0,D67/$D$79)</f>
        <v>0</v>
      </c>
    </row>
    <row r="68" spans="2:7" ht="13.5" thickBot="1">
      <c r="B68" s="41"/>
      <c r="C68" s="38" t="s">
        <v>35</v>
      </c>
      <c r="D68" s="42"/>
      <c r="E68" s="22">
        <f>IF(D68=0,0,D68/$D$79)</f>
        <v>0</v>
      </c>
    </row>
    <row r="69" spans="2:7" ht="13.5" thickBot="1">
      <c r="B69" s="43"/>
      <c r="C69" s="44" t="s">
        <v>36</v>
      </c>
      <c r="D69" s="45"/>
      <c r="E69" s="24">
        <f>IF(D69=0,0,D69/$D$79)</f>
        <v>0</v>
      </c>
    </row>
    <row r="70" spans="2:7" ht="13.5" thickBot="1">
      <c r="B70" s="41"/>
      <c r="C70" s="38" t="s">
        <v>37</v>
      </c>
      <c r="D70" s="42"/>
      <c r="E70" s="22">
        <f>IF(D70=0,0,D70/$D$79)</f>
        <v>0</v>
      </c>
    </row>
    <row r="71" spans="2:7" ht="13.5" thickBot="1">
      <c r="B71" s="125" t="s">
        <v>163</v>
      </c>
      <c r="C71" s="126"/>
      <c r="D71" s="126"/>
      <c r="E71" s="127"/>
    </row>
    <row r="72" spans="2:7" ht="13.5" thickBot="1">
      <c r="B72" s="49"/>
      <c r="C72" s="50" t="s">
        <v>137</v>
      </c>
      <c r="D72" s="51"/>
      <c r="E72" s="52">
        <f>IF(D72=0,0,D72/$D$79)</f>
        <v>0</v>
      </c>
    </row>
    <row r="73" spans="2:7" ht="13.5" thickBot="1">
      <c r="B73" s="43"/>
      <c r="C73" s="44" t="s">
        <v>38</v>
      </c>
      <c r="D73" s="53"/>
      <c r="E73" s="54">
        <f>IF(D73=0,0,D73/$D$79)</f>
        <v>0</v>
      </c>
    </row>
    <row r="74" spans="2:7" ht="13.5" thickBot="1">
      <c r="B74" s="41"/>
      <c r="C74" s="38" t="s">
        <v>39</v>
      </c>
      <c r="D74" s="55"/>
      <c r="E74" s="52">
        <f>IF(D74=0,0,D74/$D$79)</f>
        <v>0</v>
      </c>
    </row>
    <row r="75" spans="2:7" ht="13.5" thickBot="1">
      <c r="B75" s="125" t="s">
        <v>164</v>
      </c>
      <c r="C75" s="126"/>
      <c r="D75" s="126"/>
      <c r="E75" s="127"/>
    </row>
    <row r="76" spans="2:7" ht="13.5" thickBot="1">
      <c r="B76" s="49"/>
      <c r="C76" s="51"/>
      <c r="D76" s="56"/>
      <c r="E76" s="22">
        <f>IF(D76=0,0,D76/$D$79)</f>
        <v>0</v>
      </c>
    </row>
    <row r="77" spans="2:7" ht="13.5" thickBot="1">
      <c r="B77" s="47"/>
      <c r="C77" s="48"/>
      <c r="D77" s="57"/>
      <c r="E77" s="24">
        <f>IF(D77=0,0,D77/$D$79)</f>
        <v>0</v>
      </c>
    </row>
    <row r="78" spans="2:7" ht="13.5" thickBot="1">
      <c r="B78" s="186"/>
      <c r="C78" s="187"/>
      <c r="D78" s="58"/>
      <c r="E78" s="59">
        <f>IF(D78=0,0,D78/$C$50)</f>
        <v>0</v>
      </c>
    </row>
    <row r="79" spans="2:7" ht="13.5" thickBot="1">
      <c r="B79" s="123" t="s">
        <v>93</v>
      </c>
      <c r="C79" s="124"/>
      <c r="D79" s="60">
        <f>SUM(D57,D60,D61,D62,D63,D64,D66,D67,D68,D69,D70,D73,D74,D78)</f>
        <v>21</v>
      </c>
      <c r="E79" s="28">
        <f>IF(D79=0,0,D79/$C$50)</f>
        <v>1</v>
      </c>
    </row>
    <row r="80" spans="2:7" ht="15">
      <c r="B80" s="29"/>
      <c r="C80" s="6"/>
    </row>
    <row r="81" spans="2:13">
      <c r="B81" s="6"/>
    </row>
    <row r="82" spans="2:13" ht="15.75">
      <c r="B82" s="17" t="s">
        <v>216</v>
      </c>
    </row>
    <row r="84" spans="2:13" ht="15.75" thickBot="1">
      <c r="B84" s="29"/>
    </row>
    <row r="85" spans="2:13" ht="12.75" customHeight="1">
      <c r="B85" s="171" t="s">
        <v>252</v>
      </c>
      <c r="C85" s="173"/>
      <c r="D85" s="173"/>
      <c r="E85" s="174"/>
      <c r="F85" s="128"/>
      <c r="G85" s="128"/>
      <c r="H85" s="128"/>
      <c r="I85" s="128"/>
      <c r="J85" s="128"/>
      <c r="K85" s="128"/>
      <c r="L85" s="128"/>
      <c r="M85" s="128"/>
    </row>
    <row r="86" spans="2:13" ht="30.75" customHeight="1">
      <c r="B86" s="177"/>
      <c r="C86" s="178"/>
      <c r="D86" s="178"/>
      <c r="E86" s="179"/>
      <c r="F86" s="128"/>
      <c r="G86" s="128"/>
      <c r="H86" s="128"/>
      <c r="I86" s="128"/>
      <c r="J86" s="128"/>
      <c r="K86" s="128"/>
      <c r="L86" s="128"/>
      <c r="M86" s="128"/>
    </row>
    <row r="87" spans="2:13" ht="30.75" customHeight="1" thickBot="1">
      <c r="B87" s="129" t="s">
        <v>227</v>
      </c>
      <c r="C87" s="130"/>
      <c r="D87" s="130"/>
      <c r="E87" s="131"/>
      <c r="F87" s="61"/>
      <c r="G87" s="61"/>
      <c r="H87" s="61"/>
      <c r="I87" s="61"/>
      <c r="J87" s="61"/>
      <c r="K87" s="61"/>
      <c r="L87" s="61"/>
      <c r="M87" s="61"/>
    </row>
    <row r="88" spans="2:13" ht="30.75" customHeight="1" thickBot="1">
      <c r="B88" s="63"/>
      <c r="C88" s="63"/>
      <c r="D88" s="63"/>
      <c r="E88" s="63"/>
      <c r="F88" s="61"/>
      <c r="G88" s="61"/>
      <c r="H88" s="61"/>
      <c r="I88" s="61"/>
      <c r="J88" s="61"/>
      <c r="K88" s="61"/>
      <c r="L88" s="61"/>
      <c r="M88" s="61"/>
    </row>
    <row r="89" spans="2:13" ht="12.75" customHeight="1">
      <c r="B89" s="180" t="s">
        <v>253</v>
      </c>
      <c r="C89" s="181"/>
      <c r="D89" s="181"/>
      <c r="E89" s="182"/>
      <c r="F89" s="128"/>
      <c r="G89" s="128"/>
      <c r="H89" s="128"/>
      <c r="I89" s="128"/>
      <c r="J89" s="128"/>
      <c r="K89" s="128"/>
      <c r="L89" s="128"/>
      <c r="M89" s="128"/>
    </row>
    <row r="90" spans="2:13" ht="30" customHeight="1" thickBot="1">
      <c r="B90" s="183"/>
      <c r="C90" s="184"/>
      <c r="D90" s="184"/>
      <c r="E90" s="185"/>
      <c r="F90" s="128"/>
      <c r="G90" s="128"/>
      <c r="H90" s="128"/>
      <c r="I90" s="128"/>
      <c r="J90" s="128"/>
      <c r="K90" s="128"/>
      <c r="L90" s="128"/>
      <c r="M90" s="128"/>
    </row>
    <row r="91" spans="2:13" ht="30" customHeight="1" thickBot="1">
      <c r="B91" s="132"/>
      <c r="C91" s="132"/>
      <c r="D91" s="132"/>
      <c r="E91" s="132"/>
      <c r="F91" s="61"/>
      <c r="G91" s="61"/>
      <c r="H91" s="61"/>
      <c r="I91" s="61"/>
      <c r="J91" s="61"/>
      <c r="K91" s="61"/>
      <c r="L91" s="61"/>
      <c r="M91" s="61"/>
    </row>
    <row r="92" spans="2:13" ht="16.5" customHeight="1">
      <c r="B92" s="171" t="s">
        <v>254</v>
      </c>
      <c r="C92" s="173" t="s">
        <v>255</v>
      </c>
      <c r="D92" s="173"/>
      <c r="E92" s="174"/>
      <c r="F92" s="128"/>
      <c r="G92" s="128"/>
      <c r="H92" s="128"/>
      <c r="I92" s="128"/>
      <c r="J92" s="128"/>
      <c r="K92" s="128"/>
      <c r="L92" s="128"/>
      <c r="M92" s="128"/>
    </row>
    <row r="93" spans="2:13" ht="30" customHeight="1" thickBot="1">
      <c r="B93" s="172"/>
      <c r="C93" s="175"/>
      <c r="D93" s="175"/>
      <c r="E93" s="176"/>
      <c r="F93" s="128"/>
      <c r="G93" s="128"/>
      <c r="H93" s="128"/>
      <c r="I93" s="128"/>
      <c r="J93" s="128"/>
      <c r="K93" s="128"/>
      <c r="L93" s="128"/>
      <c r="M93" s="128"/>
    </row>
    <row r="94" spans="2:13" ht="30" customHeight="1" thickBot="1">
      <c r="B94" s="62"/>
      <c r="C94" s="62"/>
      <c r="D94" s="62"/>
      <c r="E94" s="62"/>
      <c r="F94" s="61"/>
      <c r="G94" s="61"/>
      <c r="H94" s="61"/>
      <c r="I94" s="61"/>
      <c r="J94" s="61"/>
      <c r="K94" s="61"/>
      <c r="L94" s="61"/>
      <c r="M94" s="61"/>
    </row>
    <row r="95" spans="2:13">
      <c r="B95" s="171" t="s">
        <v>256</v>
      </c>
      <c r="C95" s="173"/>
      <c r="D95" s="173"/>
      <c r="E95" s="174"/>
      <c r="F95" s="64"/>
      <c r="G95" s="64"/>
      <c r="H95" s="64"/>
      <c r="I95" s="64"/>
      <c r="J95" s="64"/>
      <c r="K95" s="64"/>
      <c r="L95" s="64"/>
      <c r="M95" s="64"/>
    </row>
    <row r="96" spans="2:13" ht="31.5" customHeight="1" thickBot="1">
      <c r="B96" s="172"/>
      <c r="C96" s="175"/>
      <c r="D96" s="175"/>
      <c r="E96" s="176"/>
    </row>
    <row r="99" spans="2:5" ht="12.75" customHeight="1">
      <c r="B99" s="169" t="s">
        <v>214</v>
      </c>
      <c r="C99" s="170"/>
      <c r="D99" s="170"/>
      <c r="E99" s="170"/>
    </row>
    <row r="100" spans="2:5" ht="13.5" customHeight="1">
      <c r="B100" s="170" t="s">
        <v>128</v>
      </c>
      <c r="C100" s="170"/>
      <c r="D100" s="170"/>
      <c r="E100" s="170"/>
    </row>
  </sheetData>
  <mergeCells count="42">
    <mergeCell ref="B1:E4"/>
    <mergeCell ref="B99:E100"/>
    <mergeCell ref="B92:B93"/>
    <mergeCell ref="C92:E93"/>
    <mergeCell ref="B7:B8"/>
    <mergeCell ref="B95:E96"/>
    <mergeCell ref="B85:E86"/>
    <mergeCell ref="B89:E90"/>
    <mergeCell ref="C16:C18"/>
    <mergeCell ref="C37:E39"/>
    <mergeCell ref="B75:E75"/>
    <mergeCell ref="B78:C78"/>
    <mergeCell ref="B37:B39"/>
    <mergeCell ref="B57:C57"/>
    <mergeCell ref="B56:C56"/>
    <mergeCell ref="C31:E33"/>
    <mergeCell ref="C7:E8"/>
    <mergeCell ref="C28:E30"/>
    <mergeCell ref="C34:E36"/>
    <mergeCell ref="D19:E21"/>
    <mergeCell ref="D13:E15"/>
    <mergeCell ref="D16:E18"/>
    <mergeCell ref="C22:C24"/>
    <mergeCell ref="C19:C21"/>
    <mergeCell ref="D22:E24"/>
    <mergeCell ref="B13:C15"/>
    <mergeCell ref="B10:B12"/>
    <mergeCell ref="C10:E12"/>
    <mergeCell ref="B31:B33"/>
    <mergeCell ref="B16:B18"/>
    <mergeCell ref="B22:B24"/>
    <mergeCell ref="B19:B21"/>
    <mergeCell ref="F92:M93"/>
    <mergeCell ref="B87:E87"/>
    <mergeCell ref="B91:E91"/>
    <mergeCell ref="F89:M90"/>
    <mergeCell ref="F85:M86"/>
    <mergeCell ref="B28:B30"/>
    <mergeCell ref="B34:B36"/>
    <mergeCell ref="B79:C79"/>
    <mergeCell ref="B65:E65"/>
    <mergeCell ref="B71:E71"/>
  </mergeCells>
  <phoneticPr fontId="2" type="noConversion"/>
  <pageMargins left="0.22" right="0.38" top="0.26" bottom="0.22" header="0.35" footer="0"/>
  <pageSetup paperSize="8" scale="72" orientation="portrait" r:id="rId1"/>
  <headerFooter alignWithMargins="0">
    <oddFooter xml:space="preserve">&amp;R1
</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53"/>
  </sheetPr>
  <dimension ref="B1:L112"/>
  <sheetViews>
    <sheetView showGridLines="0" zoomScale="80" zoomScaleNormal="80" workbookViewId="0">
      <selection activeCell="A13" sqref="A13:XFD13"/>
    </sheetView>
  </sheetViews>
  <sheetFormatPr baseColWidth="10" defaultColWidth="11.42578125" defaultRowHeight="12.75"/>
  <cols>
    <col min="1" max="1" width="6.7109375" style="10" customWidth="1"/>
    <col min="2" max="2" width="9.28515625" style="10" bestFit="1" customWidth="1"/>
    <col min="3" max="3" width="20.5703125" style="10" customWidth="1"/>
    <col min="4" max="4" width="25.28515625" style="10" customWidth="1"/>
    <col min="5" max="5" width="63.28515625" style="10" customWidth="1"/>
    <col min="6" max="6" width="62.7109375" style="10" customWidth="1"/>
    <col min="7" max="7" width="22.85546875" style="10" customWidth="1"/>
    <col min="8" max="8" width="22.5703125" style="10" customWidth="1"/>
    <col min="9" max="9" width="22" style="10" customWidth="1"/>
    <col min="10" max="10" width="24.5703125" style="10" customWidth="1"/>
    <col min="11" max="11" width="26.5703125" style="10" customWidth="1"/>
    <col min="12" max="16384" width="11.42578125" style="10"/>
  </cols>
  <sheetData>
    <row r="1" spans="2:12" s="11" customFormat="1" ht="12.75" customHeight="1">
      <c r="B1" s="199" t="s">
        <v>217</v>
      </c>
      <c r="C1" s="199"/>
      <c r="D1" s="199"/>
    </row>
    <row r="2" spans="2:12" s="6" customFormat="1">
      <c r="B2" s="65" t="s">
        <v>94</v>
      </c>
      <c r="C2" s="4" t="s">
        <v>95</v>
      </c>
      <c r="D2" s="4"/>
      <c r="E2" s="4"/>
      <c r="F2" s="4"/>
    </row>
    <row r="3" spans="2:12">
      <c r="B3" s="4"/>
      <c r="C3" s="4"/>
      <c r="D3" s="4"/>
      <c r="E3" s="4"/>
      <c r="F3" s="4"/>
    </row>
    <row r="4" spans="2:12">
      <c r="B4" s="4"/>
      <c r="C4" s="4"/>
      <c r="D4" s="4"/>
      <c r="E4" s="4"/>
      <c r="F4" s="4"/>
    </row>
    <row r="5" spans="2:12" ht="21" customHeight="1">
      <c r="B5" s="199" t="s">
        <v>41</v>
      </c>
      <c r="C5" s="199"/>
      <c r="D5" s="199"/>
    </row>
    <row r="6" spans="2:12" ht="13.5" thickBot="1">
      <c r="K6" s="66"/>
    </row>
    <row r="7" spans="2:12" ht="43.5" customHeight="1" thickBot="1">
      <c r="B7" s="192" t="s">
        <v>91</v>
      </c>
      <c r="C7" s="192" t="s">
        <v>142</v>
      </c>
      <c r="D7" s="192" t="s">
        <v>42</v>
      </c>
      <c r="E7" s="192" t="s">
        <v>43</v>
      </c>
      <c r="F7" s="192" t="s">
        <v>125</v>
      </c>
      <c r="G7" s="7" t="s">
        <v>145</v>
      </c>
      <c r="H7" s="194" t="s">
        <v>44</v>
      </c>
      <c r="I7" s="198"/>
      <c r="J7" s="194" t="s">
        <v>202</v>
      </c>
      <c r="K7" s="192" t="s">
        <v>201</v>
      </c>
    </row>
    <row r="8" spans="2:12" ht="27.75" customHeight="1">
      <c r="B8" s="196"/>
      <c r="C8" s="196"/>
      <c r="D8" s="196"/>
      <c r="E8" s="196"/>
      <c r="F8" s="196"/>
      <c r="G8" s="87" t="s">
        <v>144</v>
      </c>
      <c r="H8" s="88" t="s">
        <v>143</v>
      </c>
      <c r="I8" s="89" t="s">
        <v>92</v>
      </c>
      <c r="J8" s="195"/>
      <c r="K8" s="196"/>
      <c r="L8" s="69"/>
    </row>
    <row r="9" spans="2:12" ht="103.5" customHeight="1">
      <c r="B9" s="99">
        <v>1</v>
      </c>
      <c r="C9" s="111">
        <v>3</v>
      </c>
      <c r="D9" s="100" t="s">
        <v>257</v>
      </c>
      <c r="E9" s="101" t="s">
        <v>258</v>
      </c>
      <c r="F9" s="101" t="s">
        <v>259</v>
      </c>
      <c r="G9" s="102" t="s">
        <v>260</v>
      </c>
      <c r="H9" s="102">
        <v>7</v>
      </c>
      <c r="I9" s="102">
        <v>2</v>
      </c>
      <c r="J9" s="102">
        <v>12</v>
      </c>
      <c r="K9" s="102">
        <v>1</v>
      </c>
    </row>
    <row r="10" spans="2:12" ht="189" customHeight="1">
      <c r="B10" s="99">
        <v>2</v>
      </c>
      <c r="C10" s="111">
        <v>4</v>
      </c>
      <c r="D10" s="100" t="s">
        <v>262</v>
      </c>
      <c r="E10" s="101" t="s">
        <v>263</v>
      </c>
      <c r="F10" s="101" t="s">
        <v>264</v>
      </c>
      <c r="G10" s="102" t="s">
        <v>265</v>
      </c>
      <c r="H10" s="102">
        <v>12</v>
      </c>
      <c r="I10" s="102">
        <v>5</v>
      </c>
      <c r="J10" s="102">
        <v>21</v>
      </c>
      <c r="K10" s="102">
        <v>2</v>
      </c>
    </row>
    <row r="11" spans="2:12" ht="142.5" customHeight="1">
      <c r="B11" s="99">
        <v>3</v>
      </c>
      <c r="C11" s="111">
        <v>4</v>
      </c>
      <c r="D11" s="100" t="s">
        <v>266</v>
      </c>
      <c r="E11" s="101" t="s">
        <v>267</v>
      </c>
      <c r="F11" s="101" t="s">
        <v>268</v>
      </c>
      <c r="G11" s="102" t="s">
        <v>265</v>
      </c>
      <c r="H11" s="102">
        <v>12</v>
      </c>
      <c r="I11" s="102">
        <v>3</v>
      </c>
      <c r="J11" s="102">
        <v>11</v>
      </c>
      <c r="K11" s="102">
        <v>1</v>
      </c>
    </row>
    <row r="12" spans="2:12" ht="140.25">
      <c r="B12" s="99">
        <v>4</v>
      </c>
      <c r="C12" s="111">
        <v>1</v>
      </c>
      <c r="D12" s="100" t="s">
        <v>269</v>
      </c>
      <c r="E12" s="101" t="s">
        <v>270</v>
      </c>
      <c r="F12" s="101" t="s">
        <v>271</v>
      </c>
      <c r="G12" s="102" t="s">
        <v>272</v>
      </c>
      <c r="H12" s="102">
        <v>3</v>
      </c>
      <c r="I12" s="102" t="s">
        <v>261</v>
      </c>
      <c r="J12" s="102">
        <v>6</v>
      </c>
      <c r="K12" s="102">
        <v>1</v>
      </c>
    </row>
    <row r="13" spans="2:12" ht="63.75">
      <c r="B13" s="99">
        <v>5</v>
      </c>
      <c r="C13" s="111">
        <v>1</v>
      </c>
      <c r="D13" s="100" t="s">
        <v>273</v>
      </c>
      <c r="E13" s="101" t="s">
        <v>274</v>
      </c>
      <c r="F13" s="101" t="s">
        <v>275</v>
      </c>
      <c r="G13" s="102" t="s">
        <v>272</v>
      </c>
      <c r="H13" s="102">
        <v>3</v>
      </c>
      <c r="I13" s="102">
        <v>2</v>
      </c>
      <c r="J13" s="102">
        <v>10</v>
      </c>
      <c r="K13" s="102">
        <v>1</v>
      </c>
    </row>
    <row r="14" spans="2:12" ht="198" customHeight="1">
      <c r="B14" s="99">
        <v>6</v>
      </c>
      <c r="C14" s="111">
        <v>1</v>
      </c>
      <c r="D14" s="100" t="s">
        <v>276</v>
      </c>
      <c r="E14" s="101" t="s">
        <v>277</v>
      </c>
      <c r="F14" s="101" t="s">
        <v>278</v>
      </c>
      <c r="G14" s="102" t="s">
        <v>272</v>
      </c>
      <c r="H14" s="102">
        <v>2</v>
      </c>
      <c r="I14" s="102" t="s">
        <v>261</v>
      </c>
      <c r="J14" s="102">
        <v>4</v>
      </c>
      <c r="K14" s="102">
        <v>1</v>
      </c>
    </row>
    <row r="15" spans="2:12" ht="127.5">
      <c r="B15" s="99">
        <v>7</v>
      </c>
      <c r="C15" s="111">
        <v>1</v>
      </c>
      <c r="D15" s="100" t="s">
        <v>279</v>
      </c>
      <c r="E15" s="101" t="s">
        <v>301</v>
      </c>
      <c r="F15" s="101" t="s">
        <v>280</v>
      </c>
      <c r="G15" s="102" t="s">
        <v>272</v>
      </c>
      <c r="H15" s="102">
        <v>3</v>
      </c>
      <c r="I15" s="102" t="s">
        <v>261</v>
      </c>
      <c r="J15" s="102">
        <v>4</v>
      </c>
      <c r="K15" s="102">
        <v>1</v>
      </c>
    </row>
    <row r="16" spans="2:12" ht="78" customHeight="1">
      <c r="B16" s="99">
        <v>8</v>
      </c>
      <c r="C16" s="111">
        <v>1</v>
      </c>
      <c r="D16" s="103" t="s">
        <v>281</v>
      </c>
      <c r="E16" s="101" t="s">
        <v>282</v>
      </c>
      <c r="F16" s="101" t="s">
        <v>283</v>
      </c>
      <c r="G16" s="102" t="s">
        <v>272</v>
      </c>
      <c r="H16" s="102">
        <v>2</v>
      </c>
      <c r="I16" s="102">
        <v>1</v>
      </c>
      <c r="J16" s="102">
        <v>1</v>
      </c>
      <c r="K16" s="102">
        <v>1</v>
      </c>
    </row>
    <row r="17" spans="2:11" ht="54" customHeight="1">
      <c r="B17" s="99">
        <v>9</v>
      </c>
      <c r="C17" s="111">
        <v>3</v>
      </c>
      <c r="D17" s="100" t="s">
        <v>284</v>
      </c>
      <c r="E17" s="101" t="s">
        <v>285</v>
      </c>
      <c r="F17" s="101" t="s">
        <v>286</v>
      </c>
      <c r="G17" s="102" t="s">
        <v>265</v>
      </c>
      <c r="H17" s="102">
        <v>9</v>
      </c>
      <c r="I17" s="102">
        <v>2</v>
      </c>
      <c r="J17" s="102">
        <v>13</v>
      </c>
      <c r="K17" s="102">
        <v>1</v>
      </c>
    </row>
    <row r="18" spans="2:11" ht="72" customHeight="1">
      <c r="B18" s="99">
        <v>10</v>
      </c>
      <c r="C18" s="111">
        <v>1</v>
      </c>
      <c r="D18" s="100" t="s">
        <v>287</v>
      </c>
      <c r="E18" s="101" t="s">
        <v>288</v>
      </c>
      <c r="F18" s="104" t="s">
        <v>289</v>
      </c>
      <c r="G18" s="102" t="s">
        <v>272</v>
      </c>
      <c r="H18" s="102">
        <v>1</v>
      </c>
      <c r="I18" s="102">
        <v>2</v>
      </c>
      <c r="J18" s="102">
        <v>3</v>
      </c>
      <c r="K18" s="102">
        <v>1</v>
      </c>
    </row>
    <row r="19" spans="2:11" ht="363" customHeight="1">
      <c r="B19" s="99">
        <v>11</v>
      </c>
      <c r="C19" s="111">
        <v>4</v>
      </c>
      <c r="D19" s="100" t="s">
        <v>290</v>
      </c>
      <c r="E19" s="101" t="s">
        <v>302</v>
      </c>
      <c r="F19" s="101" t="s">
        <v>291</v>
      </c>
      <c r="G19" s="102" t="s">
        <v>265</v>
      </c>
      <c r="H19" s="102">
        <v>12</v>
      </c>
      <c r="I19" s="102">
        <v>1</v>
      </c>
      <c r="J19" s="102">
        <v>14</v>
      </c>
      <c r="K19" s="102">
        <v>1</v>
      </c>
    </row>
    <row r="20" spans="2:11" ht="135" customHeight="1">
      <c r="B20" s="99">
        <v>12</v>
      </c>
      <c r="C20" s="111">
        <v>2</v>
      </c>
      <c r="D20" s="100" t="s">
        <v>292</v>
      </c>
      <c r="E20" s="101" t="s">
        <v>293</v>
      </c>
      <c r="F20" s="101" t="s">
        <v>294</v>
      </c>
      <c r="G20" s="102" t="s">
        <v>272</v>
      </c>
      <c r="H20" s="102">
        <v>6</v>
      </c>
      <c r="I20" s="102" t="s">
        <v>261</v>
      </c>
      <c r="J20" s="102">
        <v>9</v>
      </c>
      <c r="K20" s="102">
        <v>1</v>
      </c>
    </row>
    <row r="21" spans="2:11" ht="57" customHeight="1">
      <c r="B21" s="99">
        <v>13</v>
      </c>
      <c r="C21" s="111">
        <v>1</v>
      </c>
      <c r="D21" s="100" t="s">
        <v>295</v>
      </c>
      <c r="E21" s="101" t="s">
        <v>296</v>
      </c>
      <c r="F21" s="101" t="s">
        <v>297</v>
      </c>
      <c r="G21" s="102" t="s">
        <v>272</v>
      </c>
      <c r="H21" s="102">
        <v>2</v>
      </c>
      <c r="I21" s="102" t="s">
        <v>261</v>
      </c>
      <c r="J21" s="102">
        <v>5</v>
      </c>
      <c r="K21" s="102">
        <v>1</v>
      </c>
    </row>
    <row r="22" spans="2:11" ht="183.75" customHeight="1" thickBot="1">
      <c r="B22" s="99">
        <v>14</v>
      </c>
      <c r="C22" s="111">
        <v>2</v>
      </c>
      <c r="D22" s="100" t="s">
        <v>298</v>
      </c>
      <c r="E22" s="101" t="s">
        <v>299</v>
      </c>
      <c r="F22" s="101" t="s">
        <v>300</v>
      </c>
      <c r="G22" s="102" t="s">
        <v>265</v>
      </c>
      <c r="H22" s="102">
        <v>4</v>
      </c>
      <c r="I22" s="102">
        <v>1</v>
      </c>
      <c r="J22" s="102">
        <v>16</v>
      </c>
      <c r="K22" s="102">
        <v>2</v>
      </c>
    </row>
    <row r="23" spans="2:11" ht="15.75" thickBot="1">
      <c r="B23" s="93"/>
      <c r="C23" s="90"/>
      <c r="D23" s="91"/>
      <c r="E23" s="91"/>
      <c r="F23" s="91"/>
      <c r="G23" s="91"/>
      <c r="H23" s="91"/>
      <c r="I23" s="91"/>
      <c r="J23" s="91"/>
      <c r="K23" s="91"/>
    </row>
    <row r="24" spans="2:11" ht="15.75" thickBot="1">
      <c r="B24" s="93"/>
      <c r="C24" s="90"/>
      <c r="D24" s="91"/>
      <c r="E24" s="91"/>
      <c r="F24" s="91"/>
      <c r="G24" s="91"/>
      <c r="H24" s="91"/>
      <c r="I24" s="91"/>
      <c r="J24" s="91"/>
      <c r="K24" s="91"/>
    </row>
    <row r="25" spans="2:11" ht="15.75" thickBot="1">
      <c r="B25" s="93"/>
      <c r="C25" s="90"/>
      <c r="D25" s="91"/>
      <c r="E25" s="91"/>
      <c r="F25" s="91"/>
      <c r="G25" s="91"/>
      <c r="H25" s="91"/>
      <c r="I25" s="91"/>
      <c r="J25" s="91"/>
      <c r="K25" s="91"/>
    </row>
    <row r="26" spans="2:11" ht="15.75" thickBot="1">
      <c r="B26" s="93"/>
      <c r="C26" s="90"/>
      <c r="D26" s="91"/>
      <c r="E26" s="91"/>
      <c r="F26" s="91"/>
      <c r="G26" s="91"/>
      <c r="H26" s="91"/>
      <c r="I26" s="91"/>
      <c r="J26" s="91"/>
      <c r="K26" s="91"/>
    </row>
    <row r="27" spans="2:11" ht="15.75" thickBot="1">
      <c r="B27" s="93"/>
      <c r="C27" s="90"/>
      <c r="D27" s="91"/>
      <c r="E27" s="91"/>
      <c r="F27" s="91"/>
      <c r="G27" s="91"/>
      <c r="H27" s="91"/>
      <c r="I27" s="91"/>
      <c r="J27" s="91"/>
      <c r="K27" s="91"/>
    </row>
    <row r="28" spans="2:11" ht="15.75" thickBot="1">
      <c r="B28" s="93"/>
      <c r="C28" s="90"/>
      <c r="D28" s="91"/>
      <c r="E28" s="91"/>
      <c r="F28" s="91"/>
      <c r="G28" s="91"/>
      <c r="H28" s="91"/>
      <c r="I28" s="91"/>
      <c r="J28" s="91"/>
      <c r="K28" s="91"/>
    </row>
    <row r="29" spans="2:11" ht="15.75" thickBot="1">
      <c r="B29" s="93"/>
      <c r="C29" s="90"/>
      <c r="D29" s="91"/>
      <c r="E29" s="91"/>
      <c r="F29" s="91"/>
      <c r="G29" s="91"/>
      <c r="H29" s="91"/>
      <c r="I29" s="91"/>
      <c r="J29" s="91"/>
      <c r="K29" s="91"/>
    </row>
    <row r="30" spans="2:11" ht="15.75" thickBot="1">
      <c r="B30" s="93"/>
      <c r="C30" s="90"/>
      <c r="D30" s="91"/>
      <c r="E30" s="91"/>
      <c r="F30" s="91"/>
      <c r="G30" s="91"/>
      <c r="H30" s="91"/>
      <c r="I30" s="91"/>
      <c r="J30" s="91"/>
      <c r="K30" s="91"/>
    </row>
    <row r="31" spans="2:11" ht="14.25" customHeight="1" thickBot="1">
      <c r="B31" s="93"/>
      <c r="C31" s="90"/>
      <c r="D31" s="91"/>
      <c r="E31" s="91"/>
      <c r="F31" s="91"/>
      <c r="G31" s="91"/>
      <c r="H31" s="91"/>
      <c r="I31" s="91"/>
      <c r="J31" s="91"/>
      <c r="K31" s="91"/>
    </row>
    <row r="32" spans="2:11" ht="13.5" thickBot="1">
      <c r="B32" s="93"/>
      <c r="C32" s="90"/>
      <c r="D32" s="92"/>
      <c r="E32" s="92"/>
      <c r="F32" s="92"/>
      <c r="G32" s="92"/>
      <c r="H32" s="92"/>
      <c r="I32" s="92"/>
      <c r="J32" s="92"/>
      <c r="K32" s="92"/>
    </row>
    <row r="33" spans="2:11" ht="13.5" thickBot="1">
      <c r="B33" s="93"/>
      <c r="C33" s="90"/>
      <c r="D33" s="92"/>
      <c r="E33" s="92"/>
      <c r="F33" s="92"/>
      <c r="G33" s="92"/>
      <c r="H33" s="92"/>
      <c r="I33" s="92"/>
      <c r="J33" s="92"/>
      <c r="K33" s="92"/>
    </row>
    <row r="34" spans="2:11" ht="13.5" thickBot="1">
      <c r="B34" s="93"/>
      <c r="C34" s="90"/>
      <c r="D34" s="92"/>
      <c r="E34" s="92"/>
      <c r="F34" s="92"/>
      <c r="G34" s="92"/>
      <c r="H34" s="92"/>
      <c r="I34" s="92"/>
      <c r="J34" s="92"/>
      <c r="K34" s="92"/>
    </row>
    <row r="35" spans="2:11" ht="13.5" thickBot="1">
      <c r="B35" s="93"/>
      <c r="C35" s="90"/>
      <c r="D35" s="90"/>
      <c r="E35" s="90"/>
      <c r="F35" s="90"/>
      <c r="G35" s="90"/>
      <c r="H35" s="90"/>
      <c r="I35" s="90"/>
      <c r="J35" s="90"/>
      <c r="K35" s="90"/>
    </row>
    <row r="36" spans="2:11" ht="13.5" thickBot="1">
      <c r="B36" s="90"/>
      <c r="C36" s="90"/>
      <c r="D36" s="90"/>
      <c r="E36" s="90"/>
      <c r="F36" s="90"/>
      <c r="G36" s="90"/>
      <c r="H36" s="90"/>
      <c r="I36" s="90"/>
      <c r="J36" s="90"/>
      <c r="K36" s="90"/>
    </row>
    <row r="37" spans="2:11" ht="13.5" thickBot="1">
      <c r="B37" s="90"/>
      <c r="C37" s="90"/>
      <c r="D37" s="90"/>
      <c r="E37" s="90"/>
      <c r="F37" s="90"/>
      <c r="G37" s="90"/>
      <c r="H37" s="90"/>
      <c r="I37" s="90"/>
      <c r="J37" s="90"/>
      <c r="K37" s="90"/>
    </row>
    <row r="38" spans="2:11" ht="13.5" thickBot="1">
      <c r="B38" s="90"/>
      <c r="C38" s="90"/>
      <c r="D38" s="90"/>
      <c r="E38" s="90"/>
      <c r="F38" s="90"/>
      <c r="G38" s="90"/>
      <c r="H38" s="90"/>
      <c r="I38" s="90"/>
      <c r="J38" s="90"/>
      <c r="K38" s="90"/>
    </row>
    <row r="40" spans="2:11" ht="22.5" customHeight="1">
      <c r="B40" s="199" t="s">
        <v>45</v>
      </c>
      <c r="C40" s="199"/>
      <c r="D40" s="199"/>
    </row>
    <row r="41" spans="2:11" ht="13.5" thickBot="1">
      <c r="K41" s="66"/>
    </row>
    <row r="42" spans="2:11" ht="40.5" customHeight="1" thickBot="1">
      <c r="B42" s="192" t="s">
        <v>91</v>
      </c>
      <c r="C42" s="192" t="s">
        <v>142</v>
      </c>
      <c r="D42" s="192" t="s">
        <v>42</v>
      </c>
      <c r="E42" s="192" t="s">
        <v>43</v>
      </c>
      <c r="F42" s="192" t="s">
        <v>125</v>
      </c>
      <c r="G42" s="7" t="s">
        <v>145</v>
      </c>
      <c r="H42" s="194" t="s">
        <v>44</v>
      </c>
      <c r="I42" s="198"/>
      <c r="J42" s="194" t="s">
        <v>202</v>
      </c>
      <c r="K42" s="192" t="s">
        <v>201</v>
      </c>
    </row>
    <row r="43" spans="2:11" ht="30" customHeight="1" thickBot="1">
      <c r="B43" s="193"/>
      <c r="C43" s="193"/>
      <c r="D43" s="193"/>
      <c r="E43" s="193"/>
      <c r="F43" s="193"/>
      <c r="G43" s="8" t="s">
        <v>144</v>
      </c>
      <c r="H43" s="67" t="s">
        <v>143</v>
      </c>
      <c r="I43" s="68" t="s">
        <v>92</v>
      </c>
      <c r="J43" s="197"/>
      <c r="K43" s="193"/>
    </row>
    <row r="44" spans="2:11" ht="161.25" customHeight="1">
      <c r="B44" s="105">
        <v>1</v>
      </c>
      <c r="C44" s="106">
        <v>1</v>
      </c>
      <c r="D44" s="107" t="s">
        <v>303</v>
      </c>
      <c r="E44" s="101" t="s">
        <v>304</v>
      </c>
      <c r="F44" s="101" t="s">
        <v>305</v>
      </c>
      <c r="G44" s="108" t="s">
        <v>272</v>
      </c>
      <c r="H44" s="108">
        <v>2</v>
      </c>
      <c r="I44" s="108">
        <v>1</v>
      </c>
      <c r="J44" s="108">
        <v>3</v>
      </c>
      <c r="K44" s="108">
        <v>1</v>
      </c>
    </row>
    <row r="45" spans="2:11" ht="120" customHeight="1">
      <c r="B45" s="105">
        <v>2</v>
      </c>
      <c r="C45" s="106">
        <v>4</v>
      </c>
      <c r="D45" s="107" t="s">
        <v>306</v>
      </c>
      <c r="E45" s="101" t="s">
        <v>307</v>
      </c>
      <c r="F45" s="101" t="s">
        <v>308</v>
      </c>
      <c r="G45" s="108" t="s">
        <v>272</v>
      </c>
      <c r="H45" s="108">
        <v>5</v>
      </c>
      <c r="I45" s="108">
        <v>4</v>
      </c>
      <c r="J45" s="108">
        <v>12</v>
      </c>
      <c r="K45" s="108">
        <v>2</v>
      </c>
    </row>
    <row r="46" spans="2:11" ht="106.5" customHeight="1">
      <c r="B46" s="105">
        <v>3</v>
      </c>
      <c r="C46" s="111">
        <v>1</v>
      </c>
      <c r="D46" s="107" t="s">
        <v>309</v>
      </c>
      <c r="E46" s="101" t="s">
        <v>310</v>
      </c>
      <c r="F46" s="101" t="s">
        <v>311</v>
      </c>
      <c r="G46" s="108" t="s">
        <v>272</v>
      </c>
      <c r="H46" s="108">
        <v>1</v>
      </c>
      <c r="I46" s="108">
        <v>2</v>
      </c>
      <c r="J46" s="108">
        <v>5</v>
      </c>
      <c r="K46" s="108">
        <v>1</v>
      </c>
    </row>
    <row r="47" spans="2:11" ht="81" customHeight="1">
      <c r="B47" s="105">
        <v>4</v>
      </c>
      <c r="C47" s="106">
        <v>2</v>
      </c>
      <c r="D47" s="107" t="s">
        <v>312</v>
      </c>
      <c r="E47" s="101" t="s">
        <v>313</v>
      </c>
      <c r="F47" s="101" t="s">
        <v>314</v>
      </c>
      <c r="G47" s="108" t="s">
        <v>272</v>
      </c>
      <c r="H47" s="108">
        <v>5</v>
      </c>
      <c r="I47" s="108">
        <v>2</v>
      </c>
      <c r="J47" s="108">
        <v>10</v>
      </c>
      <c r="K47" s="108">
        <v>1</v>
      </c>
    </row>
    <row r="48" spans="2:11" ht="225.75" customHeight="1">
      <c r="B48" s="105">
        <v>5</v>
      </c>
      <c r="C48" s="106">
        <v>2</v>
      </c>
      <c r="D48" s="107" t="s">
        <v>315</v>
      </c>
      <c r="E48" s="101" t="s">
        <v>316</v>
      </c>
      <c r="F48" s="101" t="s">
        <v>317</v>
      </c>
      <c r="G48" s="108" t="s">
        <v>272</v>
      </c>
      <c r="H48" s="108">
        <v>5</v>
      </c>
      <c r="I48" s="108" t="s">
        <v>261</v>
      </c>
      <c r="J48" s="108">
        <v>5</v>
      </c>
      <c r="K48" s="108">
        <v>1</v>
      </c>
    </row>
    <row r="49" spans="2:11" ht="94.5" customHeight="1">
      <c r="B49" s="105">
        <v>6</v>
      </c>
      <c r="C49" s="106">
        <v>1</v>
      </c>
      <c r="D49" s="109" t="s">
        <v>318</v>
      </c>
      <c r="E49" s="104" t="s">
        <v>319</v>
      </c>
      <c r="F49" s="104" t="s">
        <v>320</v>
      </c>
      <c r="G49" s="108" t="s">
        <v>272</v>
      </c>
      <c r="H49" s="108">
        <v>3</v>
      </c>
      <c r="I49" s="108">
        <v>2</v>
      </c>
      <c r="J49" s="108">
        <v>6</v>
      </c>
      <c r="K49" s="108">
        <v>1</v>
      </c>
    </row>
    <row r="50" spans="2:11" ht="63.75">
      <c r="B50" s="105">
        <v>7</v>
      </c>
      <c r="C50" s="106">
        <v>1</v>
      </c>
      <c r="D50" s="100" t="s">
        <v>321</v>
      </c>
      <c r="E50" s="101" t="s">
        <v>322</v>
      </c>
      <c r="F50" s="101" t="s">
        <v>323</v>
      </c>
      <c r="G50" s="102" t="s">
        <v>265</v>
      </c>
      <c r="H50" s="108">
        <v>1</v>
      </c>
      <c r="I50" s="108">
        <v>2</v>
      </c>
      <c r="J50" s="108">
        <v>7</v>
      </c>
      <c r="K50" s="108">
        <v>1</v>
      </c>
    </row>
    <row r="51" spans="2:11" ht="54.75" customHeight="1">
      <c r="B51" s="105">
        <v>8</v>
      </c>
      <c r="C51" s="111">
        <v>1</v>
      </c>
      <c r="D51" s="100" t="s">
        <v>324</v>
      </c>
      <c r="E51" s="101" t="s">
        <v>325</v>
      </c>
      <c r="F51" s="101" t="s">
        <v>326</v>
      </c>
      <c r="G51" s="102" t="s">
        <v>265</v>
      </c>
      <c r="H51" s="102">
        <v>3</v>
      </c>
      <c r="I51" s="102">
        <v>3</v>
      </c>
      <c r="J51" s="102">
        <v>7</v>
      </c>
      <c r="K51" s="102">
        <v>1</v>
      </c>
    </row>
    <row r="52" spans="2:11" ht="205.5" customHeight="1">
      <c r="B52" s="105">
        <v>9</v>
      </c>
      <c r="C52" s="106">
        <v>2</v>
      </c>
      <c r="D52" s="107" t="s">
        <v>327</v>
      </c>
      <c r="E52" s="101" t="s">
        <v>328</v>
      </c>
      <c r="F52" s="101" t="s">
        <v>329</v>
      </c>
      <c r="G52" s="108" t="s">
        <v>272</v>
      </c>
      <c r="H52" s="108">
        <v>4</v>
      </c>
      <c r="I52" s="108">
        <v>1</v>
      </c>
      <c r="J52" s="108">
        <v>3</v>
      </c>
      <c r="K52" s="108">
        <v>2</v>
      </c>
    </row>
    <row r="53" spans="2:11" ht="83.25" customHeight="1">
      <c r="B53" s="105">
        <v>10</v>
      </c>
      <c r="C53" s="106">
        <v>1</v>
      </c>
      <c r="D53" s="100" t="s">
        <v>330</v>
      </c>
      <c r="E53" s="101" t="s">
        <v>331</v>
      </c>
      <c r="F53" s="101" t="s">
        <v>332</v>
      </c>
      <c r="G53" s="108" t="s">
        <v>272</v>
      </c>
      <c r="H53" s="108">
        <v>2</v>
      </c>
      <c r="I53" s="108">
        <v>5</v>
      </c>
      <c r="J53" s="108">
        <v>5</v>
      </c>
      <c r="K53" s="108">
        <v>2</v>
      </c>
    </row>
    <row r="54" spans="2:11" ht="43.5" customHeight="1">
      <c r="B54" s="105">
        <v>11</v>
      </c>
      <c r="C54" s="111">
        <v>3</v>
      </c>
      <c r="D54" s="100" t="s">
        <v>333</v>
      </c>
      <c r="E54" s="101" t="s">
        <v>334</v>
      </c>
      <c r="F54" s="101" t="s">
        <v>335</v>
      </c>
      <c r="G54" s="102" t="s">
        <v>260</v>
      </c>
      <c r="H54" s="102">
        <v>8</v>
      </c>
      <c r="I54" s="110">
        <v>6</v>
      </c>
      <c r="J54" s="102">
        <v>14</v>
      </c>
      <c r="K54" s="102">
        <v>2</v>
      </c>
    </row>
    <row r="55" spans="2:11" ht="45.75" customHeight="1">
      <c r="B55" s="105">
        <v>12</v>
      </c>
      <c r="C55" s="111">
        <v>2</v>
      </c>
      <c r="D55" s="107" t="s">
        <v>336</v>
      </c>
      <c r="E55" s="101" t="s">
        <v>337</v>
      </c>
      <c r="F55" s="101" t="s">
        <v>338</v>
      </c>
      <c r="G55" s="102" t="s">
        <v>265</v>
      </c>
      <c r="H55" s="108">
        <v>4</v>
      </c>
      <c r="I55" s="108">
        <v>2</v>
      </c>
      <c r="J55" s="108">
        <v>6</v>
      </c>
      <c r="K55" s="108">
        <v>1</v>
      </c>
    </row>
    <row r="56" spans="2:11" ht="83.25" customHeight="1">
      <c r="B56" s="105">
        <v>13</v>
      </c>
      <c r="C56" s="106">
        <v>2</v>
      </c>
      <c r="D56" s="107" t="s">
        <v>339</v>
      </c>
      <c r="E56" s="101" t="s">
        <v>340</v>
      </c>
      <c r="F56" s="101" t="s">
        <v>341</v>
      </c>
      <c r="G56" s="108" t="s">
        <v>272</v>
      </c>
      <c r="H56" s="108">
        <v>6</v>
      </c>
      <c r="I56" s="108">
        <v>2</v>
      </c>
      <c r="J56" s="108">
        <v>8</v>
      </c>
      <c r="K56" s="108">
        <v>1</v>
      </c>
    </row>
    <row r="57" spans="2:11" ht="108.75" customHeight="1" thickBot="1">
      <c r="B57" s="105">
        <v>14</v>
      </c>
      <c r="C57" s="111">
        <v>1</v>
      </c>
      <c r="D57" s="100" t="s">
        <v>342</v>
      </c>
      <c r="E57" s="101" t="s">
        <v>344</v>
      </c>
      <c r="F57" s="101" t="s">
        <v>343</v>
      </c>
      <c r="G57" s="102" t="s">
        <v>272</v>
      </c>
      <c r="H57" s="102">
        <v>2</v>
      </c>
      <c r="I57" s="102">
        <v>3</v>
      </c>
      <c r="J57" s="102">
        <v>9</v>
      </c>
      <c r="K57" s="102">
        <v>2</v>
      </c>
    </row>
    <row r="58" spans="2:11" ht="15.75" thickBot="1">
      <c r="B58" s="93"/>
      <c r="C58" s="90"/>
      <c r="D58" s="91"/>
      <c r="E58" s="91"/>
      <c r="F58" s="91"/>
      <c r="G58" s="91"/>
      <c r="H58" s="91"/>
      <c r="I58" s="91"/>
      <c r="J58" s="91"/>
      <c r="K58" s="91"/>
    </row>
    <row r="59" spans="2:11" ht="15.75" thickBot="1">
      <c r="B59" s="93"/>
      <c r="C59" s="90"/>
      <c r="D59" s="91"/>
      <c r="E59" s="91"/>
      <c r="F59" s="91"/>
      <c r="G59" s="91"/>
      <c r="H59" s="91"/>
      <c r="I59" s="91"/>
      <c r="J59" s="91"/>
      <c r="K59" s="91"/>
    </row>
    <row r="60" spans="2:11" ht="15.75" thickBot="1">
      <c r="B60" s="93"/>
      <c r="C60" s="90"/>
      <c r="D60" s="91"/>
      <c r="E60" s="91"/>
      <c r="F60" s="91"/>
      <c r="G60" s="91"/>
      <c r="H60" s="91"/>
      <c r="I60" s="91"/>
      <c r="J60" s="91"/>
      <c r="K60" s="91"/>
    </row>
    <row r="61" spans="2:11" ht="15.75" customHeight="1" thickBot="1">
      <c r="B61" s="93"/>
      <c r="C61" s="94"/>
      <c r="D61" s="91"/>
      <c r="E61" s="91"/>
      <c r="F61" s="91"/>
      <c r="G61" s="91"/>
      <c r="H61" s="91"/>
      <c r="I61" s="91"/>
      <c r="J61" s="95"/>
      <c r="K61" s="95"/>
    </row>
    <row r="62" spans="2:11" ht="15.75" thickBot="1">
      <c r="B62" s="93"/>
      <c r="C62" s="90"/>
      <c r="D62" s="91"/>
      <c r="E62" s="91"/>
      <c r="F62" s="91"/>
      <c r="G62" s="91"/>
      <c r="H62" s="91"/>
      <c r="I62" s="91"/>
      <c r="J62" s="90"/>
      <c r="K62" s="91"/>
    </row>
    <row r="63" spans="2:11" ht="15.75" thickBot="1">
      <c r="B63" s="93"/>
      <c r="C63" s="90"/>
      <c r="D63" s="91"/>
      <c r="E63" s="91"/>
      <c r="F63" s="91"/>
      <c r="G63" s="91"/>
      <c r="H63" s="91"/>
      <c r="I63" s="91"/>
      <c r="J63" s="91"/>
      <c r="K63" s="91"/>
    </row>
    <row r="64" spans="2:11" ht="15.75" thickBot="1">
      <c r="B64" s="93"/>
      <c r="C64" s="90"/>
      <c r="D64" s="91"/>
      <c r="E64" s="91"/>
      <c r="F64" s="91"/>
      <c r="G64" s="91"/>
      <c r="H64" s="91"/>
      <c r="I64" s="91"/>
      <c r="J64" s="91"/>
      <c r="K64" s="91"/>
    </row>
    <row r="65" spans="2:11" ht="15.75" thickBot="1">
      <c r="B65" s="93"/>
      <c r="C65" s="90"/>
      <c r="D65" s="91"/>
      <c r="E65" s="91"/>
      <c r="F65" s="91"/>
      <c r="G65" s="91"/>
      <c r="H65" s="91"/>
      <c r="I65" s="91"/>
      <c r="J65" s="91"/>
      <c r="K65" s="91"/>
    </row>
    <row r="66" spans="2:11" ht="15.75" thickBot="1">
      <c r="B66" s="93"/>
      <c r="C66" s="90"/>
      <c r="D66" s="91"/>
      <c r="E66" s="91"/>
      <c r="F66" s="91"/>
      <c r="G66" s="91"/>
      <c r="H66" s="91"/>
      <c r="I66" s="91"/>
      <c r="J66" s="91"/>
      <c r="K66" s="91"/>
    </row>
    <row r="67" spans="2:11" ht="15.75" thickBot="1">
      <c r="B67" s="93"/>
      <c r="C67" s="90"/>
      <c r="D67" s="91"/>
      <c r="E67" s="91"/>
      <c r="F67" s="91"/>
      <c r="G67" s="91"/>
      <c r="H67" s="91"/>
      <c r="I67" s="91"/>
      <c r="J67" s="91"/>
      <c r="K67" s="91"/>
    </row>
    <row r="68" spans="2:11" ht="15.75" customHeight="1" thickBot="1">
      <c r="B68" s="93"/>
      <c r="C68" s="94"/>
      <c r="D68" s="91"/>
      <c r="E68" s="91"/>
      <c r="F68" s="91"/>
      <c r="G68" s="91"/>
      <c r="H68" s="91"/>
      <c r="I68" s="91"/>
      <c r="J68" s="95"/>
      <c r="K68" s="95"/>
    </row>
    <row r="69" spans="2:11" ht="15.75" thickBot="1">
      <c r="B69" s="93"/>
      <c r="C69" s="90"/>
      <c r="D69" s="91"/>
      <c r="E69" s="91"/>
      <c r="F69" s="91"/>
      <c r="G69" s="91"/>
      <c r="H69" s="91"/>
      <c r="I69" s="91"/>
      <c r="J69" s="90"/>
      <c r="K69" s="91"/>
    </row>
    <row r="70" spans="2:11" ht="15.75" thickBot="1">
      <c r="B70" s="93"/>
      <c r="C70" s="90"/>
      <c r="D70" s="91"/>
      <c r="E70" s="91"/>
      <c r="F70" s="91"/>
      <c r="G70" s="91"/>
      <c r="H70" s="91"/>
      <c r="I70" s="91"/>
      <c r="J70" s="91"/>
      <c r="K70" s="91"/>
    </row>
    <row r="71" spans="2:11" ht="15.75" thickBot="1">
      <c r="B71" s="93"/>
      <c r="C71" s="90"/>
      <c r="D71" s="91"/>
      <c r="E71" s="91"/>
      <c r="F71" s="91"/>
      <c r="G71" s="91"/>
      <c r="H71" s="91"/>
      <c r="I71" s="91"/>
      <c r="J71" s="91"/>
      <c r="K71" s="91"/>
    </row>
    <row r="73" spans="2:11" ht="25.5" customHeight="1">
      <c r="B73" s="199" t="s">
        <v>147</v>
      </c>
      <c r="C73" s="199"/>
      <c r="D73" s="199"/>
      <c r="E73" s="199"/>
      <c r="F73" s="70"/>
      <c r="G73" s="70"/>
    </row>
    <row r="74" spans="2:11" ht="13.5" thickBot="1"/>
    <row r="75" spans="2:11" ht="42" customHeight="1" thickBot="1">
      <c r="B75" s="192" t="s">
        <v>91</v>
      </c>
      <c r="C75" s="192" t="s">
        <v>142</v>
      </c>
      <c r="D75" s="192" t="s">
        <v>42</v>
      </c>
      <c r="E75" s="192" t="s">
        <v>43</v>
      </c>
      <c r="F75" s="192" t="s">
        <v>125</v>
      </c>
      <c r="G75" s="7" t="s">
        <v>145</v>
      </c>
      <c r="H75" s="194" t="s">
        <v>44</v>
      </c>
      <c r="I75" s="198"/>
      <c r="J75" s="194" t="s">
        <v>202</v>
      </c>
      <c r="K75" s="192" t="s">
        <v>203</v>
      </c>
    </row>
    <row r="76" spans="2:11" ht="30" customHeight="1" thickBot="1">
      <c r="B76" s="193"/>
      <c r="C76" s="193"/>
      <c r="D76" s="193"/>
      <c r="E76" s="193"/>
      <c r="F76" s="193"/>
      <c r="G76" s="8" t="s">
        <v>144</v>
      </c>
      <c r="H76" s="67" t="s">
        <v>143</v>
      </c>
      <c r="I76" s="68" t="s">
        <v>92</v>
      </c>
      <c r="J76" s="197"/>
      <c r="K76" s="193"/>
    </row>
    <row r="77" spans="2:11" ht="181.5" customHeight="1">
      <c r="B77" s="112">
        <v>1</v>
      </c>
      <c r="C77" s="111">
        <v>3</v>
      </c>
      <c r="D77" s="103" t="s">
        <v>345</v>
      </c>
      <c r="E77" s="113" t="s">
        <v>346</v>
      </c>
      <c r="F77" s="104" t="s">
        <v>347</v>
      </c>
      <c r="G77" s="102" t="s">
        <v>265</v>
      </c>
      <c r="H77" s="102">
        <v>9</v>
      </c>
      <c r="I77" s="102" t="s">
        <v>261</v>
      </c>
      <c r="J77" s="102">
        <v>10</v>
      </c>
      <c r="K77" s="102">
        <v>2</v>
      </c>
    </row>
    <row r="78" spans="2:11" ht="409.5" customHeight="1">
      <c r="B78" s="112">
        <v>2</v>
      </c>
      <c r="C78" s="111">
        <v>1</v>
      </c>
      <c r="D78" s="109" t="s">
        <v>348</v>
      </c>
      <c r="E78" s="104" t="s">
        <v>349</v>
      </c>
      <c r="F78" s="104" t="s">
        <v>350</v>
      </c>
      <c r="G78" s="102" t="s">
        <v>272</v>
      </c>
      <c r="H78" s="102">
        <v>3</v>
      </c>
      <c r="I78" s="102" t="s">
        <v>261</v>
      </c>
      <c r="J78" s="102">
        <v>8</v>
      </c>
      <c r="K78" s="102">
        <v>0</v>
      </c>
    </row>
    <row r="79" spans="2:11" ht="102">
      <c r="B79" s="112">
        <v>3</v>
      </c>
      <c r="C79" s="111">
        <v>2</v>
      </c>
      <c r="D79" s="109" t="s">
        <v>351</v>
      </c>
      <c r="E79" s="104" t="s">
        <v>352</v>
      </c>
      <c r="F79" s="104" t="s">
        <v>353</v>
      </c>
      <c r="G79" s="102" t="s">
        <v>272</v>
      </c>
      <c r="H79" s="102">
        <v>5</v>
      </c>
      <c r="I79" s="102" t="s">
        <v>261</v>
      </c>
      <c r="J79" s="102">
        <v>8</v>
      </c>
      <c r="K79" s="102">
        <v>1</v>
      </c>
    </row>
    <row r="80" spans="2:11" ht="114.75">
      <c r="B80" s="112">
        <v>4</v>
      </c>
      <c r="C80" s="111">
        <v>1</v>
      </c>
      <c r="D80" s="109" t="s">
        <v>354</v>
      </c>
      <c r="E80" s="104" t="s">
        <v>355</v>
      </c>
      <c r="F80" s="104" t="s">
        <v>356</v>
      </c>
      <c r="G80" s="102" t="s">
        <v>272</v>
      </c>
      <c r="H80" s="102">
        <v>3</v>
      </c>
      <c r="I80" s="102">
        <v>1</v>
      </c>
      <c r="J80" s="102">
        <v>16</v>
      </c>
      <c r="K80" s="102">
        <v>0</v>
      </c>
    </row>
    <row r="81" spans="2:11" ht="114.75">
      <c r="B81" s="112">
        <v>5</v>
      </c>
      <c r="C81" s="111">
        <v>1</v>
      </c>
      <c r="D81" s="109" t="s">
        <v>357</v>
      </c>
      <c r="E81" s="104" t="s">
        <v>358</v>
      </c>
      <c r="F81" s="104" t="s">
        <v>359</v>
      </c>
      <c r="G81" s="102" t="s">
        <v>272</v>
      </c>
      <c r="H81" s="102">
        <v>3</v>
      </c>
      <c r="I81" s="102" t="s">
        <v>261</v>
      </c>
      <c r="J81" s="102">
        <v>9</v>
      </c>
      <c r="K81" s="102">
        <v>1</v>
      </c>
    </row>
    <row r="82" spans="2:11" ht="178.5">
      <c r="B82" s="112">
        <v>1</v>
      </c>
      <c r="C82" s="111">
        <v>3</v>
      </c>
      <c r="D82" s="103" t="s">
        <v>345</v>
      </c>
      <c r="E82" s="113" t="s">
        <v>346</v>
      </c>
      <c r="F82" s="104" t="s">
        <v>347</v>
      </c>
      <c r="G82" s="102" t="s">
        <v>265</v>
      </c>
      <c r="H82" s="102">
        <v>9</v>
      </c>
      <c r="I82" s="102" t="s">
        <v>261</v>
      </c>
      <c r="J82" s="102">
        <v>10</v>
      </c>
      <c r="K82" s="102">
        <v>2</v>
      </c>
    </row>
    <row r="83" spans="2:11" ht="220.5" customHeight="1">
      <c r="B83" s="112">
        <v>2</v>
      </c>
      <c r="C83" s="111">
        <v>1</v>
      </c>
      <c r="D83" s="109" t="s">
        <v>348</v>
      </c>
      <c r="E83" s="104" t="s">
        <v>349</v>
      </c>
      <c r="F83" s="104" t="s">
        <v>360</v>
      </c>
      <c r="G83" s="102" t="s">
        <v>272</v>
      </c>
      <c r="H83" s="102">
        <v>3</v>
      </c>
      <c r="I83" s="102" t="s">
        <v>261</v>
      </c>
      <c r="J83" s="102">
        <v>8</v>
      </c>
      <c r="K83" s="102">
        <v>0</v>
      </c>
    </row>
    <row r="84" spans="2:11" ht="108" customHeight="1">
      <c r="B84" s="112">
        <v>3</v>
      </c>
      <c r="C84" s="111">
        <v>2</v>
      </c>
      <c r="D84" s="109" t="s">
        <v>351</v>
      </c>
      <c r="E84" s="104" t="s">
        <v>352</v>
      </c>
      <c r="F84" s="104" t="s">
        <v>353</v>
      </c>
      <c r="G84" s="102" t="s">
        <v>272</v>
      </c>
      <c r="H84" s="102">
        <v>5</v>
      </c>
      <c r="I84" s="102" t="s">
        <v>261</v>
      </c>
      <c r="J84" s="102">
        <v>8</v>
      </c>
      <c r="K84" s="102">
        <v>1</v>
      </c>
    </row>
    <row r="85" spans="2:11" ht="114.75">
      <c r="B85" s="112">
        <v>4</v>
      </c>
      <c r="C85" s="111">
        <v>1</v>
      </c>
      <c r="D85" s="109" t="s">
        <v>354</v>
      </c>
      <c r="E85" s="104" t="s">
        <v>355</v>
      </c>
      <c r="F85" s="104" t="s">
        <v>356</v>
      </c>
      <c r="G85" s="102" t="s">
        <v>272</v>
      </c>
      <c r="H85" s="102">
        <v>3</v>
      </c>
      <c r="I85" s="102">
        <v>1</v>
      </c>
      <c r="J85" s="102">
        <v>16</v>
      </c>
      <c r="K85" s="102">
        <v>0</v>
      </c>
    </row>
    <row r="86" spans="2:11" ht="114.75">
      <c r="B86" s="112">
        <v>5</v>
      </c>
      <c r="C86" s="111">
        <v>1</v>
      </c>
      <c r="D86" s="109" t="s">
        <v>357</v>
      </c>
      <c r="E86" s="104" t="s">
        <v>358</v>
      </c>
      <c r="F86" s="104" t="s">
        <v>359</v>
      </c>
      <c r="G86" s="102" t="s">
        <v>272</v>
      </c>
      <c r="H86" s="102">
        <v>3</v>
      </c>
      <c r="I86" s="102" t="s">
        <v>261</v>
      </c>
      <c r="J86" s="102">
        <v>9</v>
      </c>
      <c r="K86" s="102">
        <v>1</v>
      </c>
    </row>
    <row r="87" spans="2:11" ht="178.5">
      <c r="B87" s="112">
        <v>1</v>
      </c>
      <c r="C87" s="111">
        <v>3</v>
      </c>
      <c r="D87" s="103" t="s">
        <v>345</v>
      </c>
      <c r="E87" s="113" t="s">
        <v>346</v>
      </c>
      <c r="F87" s="104" t="s">
        <v>347</v>
      </c>
      <c r="G87" s="102" t="s">
        <v>265</v>
      </c>
      <c r="H87" s="102">
        <v>9</v>
      </c>
      <c r="I87" s="102" t="s">
        <v>261</v>
      </c>
      <c r="J87" s="102">
        <v>10</v>
      </c>
      <c r="K87" s="102">
        <v>2</v>
      </c>
    </row>
    <row r="88" spans="2:11" ht="344.25">
      <c r="B88" s="112">
        <v>2</v>
      </c>
      <c r="C88" s="111">
        <v>1</v>
      </c>
      <c r="D88" s="109" t="s">
        <v>348</v>
      </c>
      <c r="E88" s="104" t="s">
        <v>349</v>
      </c>
      <c r="F88" s="104" t="s">
        <v>350</v>
      </c>
      <c r="G88" s="102" t="s">
        <v>272</v>
      </c>
      <c r="H88" s="102">
        <v>3</v>
      </c>
      <c r="I88" s="102" t="s">
        <v>261</v>
      </c>
      <c r="J88" s="102">
        <v>8</v>
      </c>
      <c r="K88" s="102">
        <v>0</v>
      </c>
    </row>
    <row r="89" spans="2:11" ht="102">
      <c r="B89" s="112">
        <v>3</v>
      </c>
      <c r="C89" s="111">
        <v>2</v>
      </c>
      <c r="D89" s="109" t="s">
        <v>351</v>
      </c>
      <c r="E89" s="104" t="s">
        <v>352</v>
      </c>
      <c r="F89" s="104" t="s">
        <v>353</v>
      </c>
      <c r="G89" s="102" t="s">
        <v>272</v>
      </c>
      <c r="H89" s="102">
        <v>5</v>
      </c>
      <c r="I89" s="102" t="s">
        <v>261</v>
      </c>
      <c r="J89" s="102">
        <v>8</v>
      </c>
      <c r="K89" s="102">
        <v>1</v>
      </c>
    </row>
    <row r="90" spans="2:11" ht="114.75">
      <c r="B90" s="112">
        <v>4</v>
      </c>
      <c r="C90" s="111">
        <v>1</v>
      </c>
      <c r="D90" s="109" t="s">
        <v>354</v>
      </c>
      <c r="E90" s="104" t="s">
        <v>355</v>
      </c>
      <c r="F90" s="104" t="s">
        <v>356</v>
      </c>
      <c r="G90" s="102" t="s">
        <v>272</v>
      </c>
      <c r="H90" s="102">
        <v>3</v>
      </c>
      <c r="I90" s="102">
        <v>1</v>
      </c>
      <c r="J90" s="102">
        <v>16</v>
      </c>
      <c r="K90" s="102">
        <v>0</v>
      </c>
    </row>
    <row r="91" spans="2:11" ht="115.5" thickBot="1">
      <c r="B91" s="112">
        <v>5</v>
      </c>
      <c r="C91" s="111">
        <v>1</v>
      </c>
      <c r="D91" s="109" t="s">
        <v>357</v>
      </c>
      <c r="E91" s="104" t="s">
        <v>358</v>
      </c>
      <c r="F91" s="104" t="s">
        <v>359</v>
      </c>
      <c r="G91" s="102" t="s">
        <v>272</v>
      </c>
      <c r="H91" s="102">
        <v>3</v>
      </c>
      <c r="I91" s="102" t="s">
        <v>261</v>
      </c>
      <c r="J91" s="102">
        <v>9</v>
      </c>
      <c r="K91" s="102">
        <v>1</v>
      </c>
    </row>
    <row r="92" spans="2:11" ht="15.75" thickBot="1">
      <c r="B92" s="93"/>
      <c r="C92" s="90"/>
      <c r="D92" s="91"/>
      <c r="E92" s="91"/>
      <c r="F92" s="91"/>
      <c r="G92" s="91"/>
      <c r="H92" s="91"/>
      <c r="I92" s="91"/>
      <c r="J92" s="91"/>
      <c r="K92" s="91"/>
    </row>
    <row r="93" spans="2:11" ht="15.75" thickBot="1">
      <c r="B93" s="93"/>
      <c r="C93" s="90"/>
      <c r="D93" s="91"/>
      <c r="E93" s="91"/>
      <c r="F93" s="91"/>
      <c r="G93" s="91"/>
      <c r="H93" s="91"/>
      <c r="I93" s="91"/>
      <c r="J93" s="91"/>
      <c r="K93" s="91"/>
    </row>
    <row r="94" spans="2:11" ht="15.75" thickBot="1">
      <c r="B94" s="93"/>
      <c r="C94" s="90"/>
      <c r="D94" s="91"/>
      <c r="E94" s="91"/>
      <c r="F94" s="91"/>
      <c r="G94" s="91"/>
      <c r="H94" s="91"/>
      <c r="I94" s="91"/>
      <c r="J94" s="91"/>
      <c r="K94" s="91"/>
    </row>
    <row r="95" spans="2:11" ht="15.75" thickBot="1">
      <c r="B95" s="93"/>
      <c r="C95" s="90"/>
      <c r="D95" s="91"/>
      <c r="E95" s="91"/>
      <c r="F95" s="91"/>
      <c r="G95" s="91"/>
      <c r="H95" s="91"/>
      <c r="I95" s="91"/>
      <c r="J95" s="91"/>
      <c r="K95" s="91"/>
    </row>
    <row r="96" spans="2:11" ht="15.75" thickBot="1">
      <c r="B96" s="93"/>
      <c r="C96" s="90"/>
      <c r="D96" s="91"/>
      <c r="E96" s="91"/>
      <c r="F96" s="91"/>
      <c r="G96" s="91"/>
      <c r="H96" s="91"/>
      <c r="I96" s="91"/>
      <c r="J96" s="91"/>
      <c r="K96" s="91"/>
    </row>
    <row r="97" spans="2:11" ht="15.75" thickBot="1">
      <c r="B97" s="93"/>
      <c r="C97" s="90"/>
      <c r="D97" s="91"/>
      <c r="E97" s="91"/>
      <c r="F97" s="91"/>
      <c r="G97" s="91"/>
      <c r="H97" s="91"/>
      <c r="I97" s="91"/>
      <c r="J97" s="91"/>
      <c r="K97" s="91"/>
    </row>
    <row r="98" spans="2:11" ht="15.75" thickBot="1">
      <c r="B98" s="93"/>
      <c r="C98" s="90"/>
      <c r="D98" s="91"/>
      <c r="E98" s="91"/>
      <c r="F98" s="91"/>
      <c r="G98" s="91"/>
      <c r="H98" s="91"/>
      <c r="I98" s="91"/>
      <c r="J98" s="91"/>
      <c r="K98" s="91"/>
    </row>
    <row r="99" spans="2:11" ht="15.75" thickBot="1">
      <c r="B99" s="93"/>
      <c r="C99" s="90"/>
      <c r="D99" s="91"/>
      <c r="E99" s="91"/>
      <c r="F99" s="91"/>
      <c r="G99" s="91"/>
      <c r="H99" s="91"/>
      <c r="I99" s="91"/>
      <c r="J99" s="91"/>
      <c r="K99" s="91"/>
    </row>
    <row r="100" spans="2:11" ht="15.75" thickBot="1">
      <c r="B100" s="93"/>
      <c r="C100" s="90"/>
      <c r="D100" s="91"/>
      <c r="E100" s="91"/>
      <c r="F100" s="91"/>
      <c r="G100" s="91"/>
      <c r="H100" s="91"/>
      <c r="I100" s="91"/>
      <c r="J100" s="91"/>
      <c r="K100" s="91"/>
    </row>
    <row r="101" spans="2:11" ht="15.75" thickBot="1">
      <c r="B101" s="93"/>
      <c r="C101" s="90"/>
      <c r="D101" s="91"/>
      <c r="E101" s="91"/>
      <c r="F101" s="91"/>
      <c r="G101" s="91"/>
      <c r="H101" s="91"/>
      <c r="I101" s="91"/>
      <c r="J101" s="91"/>
      <c r="K101" s="91"/>
    </row>
    <row r="102" spans="2:11" ht="15.75" thickBot="1">
      <c r="B102" s="93"/>
      <c r="C102" s="90"/>
      <c r="D102" s="91"/>
      <c r="E102" s="91"/>
      <c r="F102" s="91"/>
      <c r="G102" s="91"/>
      <c r="H102" s="91"/>
      <c r="I102" s="91"/>
      <c r="J102" s="91"/>
      <c r="K102" s="91"/>
    </row>
    <row r="103" spans="2:11" ht="15.75" thickBot="1">
      <c r="B103" s="93"/>
      <c r="C103" s="90"/>
      <c r="D103" s="91"/>
      <c r="E103" s="91"/>
      <c r="F103" s="91"/>
      <c r="G103" s="91"/>
      <c r="H103" s="91"/>
      <c r="I103" s="91"/>
      <c r="J103" s="91"/>
      <c r="K103" s="91"/>
    </row>
    <row r="104" spans="2:11" ht="15.75" thickBot="1">
      <c r="B104" s="93"/>
      <c r="C104" s="90"/>
      <c r="D104" s="91"/>
      <c r="E104" s="91"/>
      <c r="F104" s="91"/>
      <c r="G104" s="91"/>
      <c r="H104" s="91"/>
      <c r="I104" s="91"/>
      <c r="J104" s="91"/>
      <c r="K104" s="91"/>
    </row>
    <row r="105" spans="2:11" ht="15.75" thickBot="1">
      <c r="B105" s="93"/>
      <c r="C105" s="90"/>
      <c r="D105" s="91"/>
      <c r="E105" s="91"/>
      <c r="F105" s="91"/>
      <c r="G105" s="91"/>
      <c r="H105" s="91"/>
      <c r="I105" s="91"/>
      <c r="J105" s="91"/>
      <c r="K105" s="91"/>
    </row>
    <row r="106" spans="2:11" ht="15.75" thickBot="1">
      <c r="B106" s="93"/>
      <c r="C106" s="90"/>
      <c r="D106" s="91"/>
      <c r="E106" s="91"/>
      <c r="F106" s="91"/>
      <c r="G106" s="91"/>
      <c r="H106" s="91"/>
      <c r="I106" s="91"/>
      <c r="J106" s="91"/>
      <c r="K106" s="91"/>
    </row>
    <row r="107" spans="2:11" ht="15.75" thickBot="1">
      <c r="B107" s="93"/>
      <c r="C107" s="90"/>
      <c r="D107" s="91"/>
      <c r="E107" s="91"/>
      <c r="F107" s="91"/>
      <c r="G107" s="91"/>
      <c r="H107" s="91"/>
      <c r="I107" s="91"/>
      <c r="J107" s="91"/>
      <c r="K107" s="91"/>
    </row>
    <row r="108" spans="2:11" ht="15.75" thickBot="1">
      <c r="B108" s="93"/>
      <c r="C108" s="90"/>
      <c r="D108" s="91"/>
      <c r="E108" s="91"/>
      <c r="F108" s="91"/>
      <c r="G108" s="91"/>
      <c r="H108" s="91"/>
      <c r="I108" s="91"/>
      <c r="J108" s="91"/>
      <c r="K108" s="91"/>
    </row>
    <row r="109" spans="2:11" ht="15.75" thickBot="1">
      <c r="B109" s="93"/>
      <c r="C109" s="90"/>
      <c r="D109" s="91"/>
      <c r="E109" s="91"/>
      <c r="F109" s="91"/>
      <c r="G109" s="91"/>
      <c r="H109" s="91"/>
      <c r="I109" s="91"/>
      <c r="J109" s="91"/>
      <c r="K109" s="91"/>
    </row>
    <row r="110" spans="2:11" ht="15.75" thickBot="1">
      <c r="B110" s="93"/>
      <c r="C110" s="90"/>
      <c r="D110" s="91"/>
      <c r="E110" s="91"/>
      <c r="F110" s="91"/>
      <c r="G110" s="91"/>
      <c r="H110" s="91"/>
      <c r="I110" s="91"/>
      <c r="J110" s="91"/>
      <c r="K110" s="91"/>
    </row>
    <row r="111" spans="2:11" ht="15.75" thickBot="1">
      <c r="B111" s="93"/>
      <c r="C111" s="90"/>
      <c r="D111" s="91"/>
      <c r="E111" s="91"/>
      <c r="F111" s="91"/>
      <c r="G111" s="91"/>
      <c r="H111" s="91"/>
      <c r="I111" s="91"/>
      <c r="J111" s="91"/>
      <c r="K111" s="91"/>
    </row>
    <row r="112" spans="2:11" ht="15.75" thickBot="1">
      <c r="B112" s="93"/>
      <c r="C112" s="90"/>
      <c r="D112" s="91"/>
      <c r="E112" s="91"/>
      <c r="F112" s="91"/>
      <c r="G112" s="91"/>
      <c r="H112" s="91"/>
      <c r="I112" s="91"/>
      <c r="J112" s="91"/>
      <c r="K112" s="91"/>
    </row>
  </sheetData>
  <mergeCells count="28">
    <mergeCell ref="B1:D1"/>
    <mergeCell ref="B5:D5"/>
    <mergeCell ref="B40:D40"/>
    <mergeCell ref="B73:E73"/>
    <mergeCell ref="D42:D43"/>
    <mergeCell ref="C7:C8"/>
    <mergeCell ref="C42:C43"/>
    <mergeCell ref="E42:E43"/>
    <mergeCell ref="B42:B43"/>
    <mergeCell ref="D7:D8"/>
    <mergeCell ref="B75:B76"/>
    <mergeCell ref="E75:E76"/>
    <mergeCell ref="H7:I7"/>
    <mergeCell ref="D75:D76"/>
    <mergeCell ref="B7:B8"/>
    <mergeCell ref="F7:F8"/>
    <mergeCell ref="F75:F76"/>
    <mergeCell ref="H42:I42"/>
    <mergeCell ref="E7:E8"/>
    <mergeCell ref="F42:F43"/>
    <mergeCell ref="C75:C76"/>
    <mergeCell ref="H75:I75"/>
    <mergeCell ref="K42:K43"/>
    <mergeCell ref="K75:K76"/>
    <mergeCell ref="J7:J8"/>
    <mergeCell ref="K7:K8"/>
    <mergeCell ref="J42:J43"/>
    <mergeCell ref="J75:J76"/>
  </mergeCells>
  <phoneticPr fontId="2" type="noConversion"/>
  <pageMargins left="0.25" right="0.36" top="0.3" bottom="0.21" header="0" footer="0"/>
  <pageSetup paperSize="8" scale="65" orientation="landscape"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enableFormatConditionsCalculation="0">
    <tabColor indexed="57"/>
  </sheetPr>
  <dimension ref="B1:N42"/>
  <sheetViews>
    <sheetView showGridLines="0" tabSelected="1" workbookViewId="0">
      <selection activeCell="G11" sqref="G11"/>
    </sheetView>
  </sheetViews>
  <sheetFormatPr baseColWidth="10" defaultColWidth="11.42578125" defaultRowHeight="12.75"/>
  <cols>
    <col min="1" max="1" width="4.7109375" style="10" customWidth="1"/>
    <col min="2" max="2" width="9.28515625" style="10" customWidth="1"/>
    <col min="3" max="4" width="19.42578125" style="10" customWidth="1"/>
    <col min="5" max="5" width="11.5703125" style="10" bestFit="1" customWidth="1"/>
    <col min="6" max="6" width="19.42578125" style="10" customWidth="1"/>
    <col min="7" max="7" width="29.28515625" style="10" customWidth="1"/>
    <col min="8" max="9" width="19.42578125" style="10" customWidth="1"/>
    <col min="10" max="12" width="11.42578125" style="10"/>
    <col min="13" max="14" width="11.42578125" style="10" hidden="1" customWidth="1"/>
    <col min="15" max="15" width="11.42578125" style="10" customWidth="1"/>
    <col min="16" max="16384" width="11.42578125" style="10"/>
  </cols>
  <sheetData>
    <row r="1" spans="2:14" ht="15.75">
      <c r="B1" s="17" t="s">
        <v>218</v>
      </c>
    </row>
    <row r="2" spans="2:14" ht="13.5" thickBot="1"/>
    <row r="3" spans="2:14" ht="39" thickBot="1">
      <c r="B3" s="96" t="s">
        <v>21</v>
      </c>
      <c r="C3" s="204" t="s">
        <v>232</v>
      </c>
      <c r="D3" s="203"/>
      <c r="E3" s="96" t="s">
        <v>233</v>
      </c>
      <c r="F3" s="96" t="s">
        <v>127</v>
      </c>
      <c r="G3" s="96" t="s">
        <v>234</v>
      </c>
      <c r="H3" s="96" t="s">
        <v>235</v>
      </c>
      <c r="I3" s="96" t="s">
        <v>236</v>
      </c>
    </row>
    <row r="4" spans="2:14" ht="26.25" customHeight="1" thickBot="1">
      <c r="B4" s="97" t="s">
        <v>361</v>
      </c>
      <c r="C4" s="202" t="s">
        <v>251</v>
      </c>
      <c r="D4" s="203"/>
      <c r="E4" s="118">
        <v>11</v>
      </c>
      <c r="F4" s="97" t="s">
        <v>385</v>
      </c>
      <c r="G4" s="97" t="s">
        <v>237</v>
      </c>
      <c r="H4" s="97" t="s">
        <v>362</v>
      </c>
      <c r="I4" s="97" t="s">
        <v>363</v>
      </c>
      <c r="M4" s="10">
        <v>10</v>
      </c>
      <c r="N4" s="6" t="s">
        <v>237</v>
      </c>
    </row>
    <row r="5" spans="2:14" ht="13.5" thickBot="1">
      <c r="B5" s="97" t="s">
        <v>364</v>
      </c>
      <c r="C5" s="202" t="s">
        <v>412</v>
      </c>
      <c r="D5" s="203"/>
      <c r="E5" s="97">
        <v>11</v>
      </c>
      <c r="F5" s="97" t="s">
        <v>386</v>
      </c>
      <c r="G5" s="97" t="s">
        <v>238</v>
      </c>
      <c r="H5" s="118" t="s">
        <v>365</v>
      </c>
      <c r="I5" s="97" t="s">
        <v>363</v>
      </c>
      <c r="M5" s="10">
        <v>11</v>
      </c>
      <c r="N5" s="6" t="s">
        <v>238</v>
      </c>
    </row>
    <row r="6" spans="2:14" ht="26.25" thickBot="1">
      <c r="B6" s="97" t="s">
        <v>366</v>
      </c>
      <c r="C6" s="202" t="s">
        <v>387</v>
      </c>
      <c r="D6" s="203"/>
      <c r="E6" s="97">
        <v>10</v>
      </c>
      <c r="F6" s="97" t="s">
        <v>388</v>
      </c>
      <c r="G6" s="118" t="s">
        <v>239</v>
      </c>
      <c r="H6" s="97" t="s">
        <v>362</v>
      </c>
      <c r="I6" s="97" t="s">
        <v>361</v>
      </c>
      <c r="M6" s="10">
        <v>12</v>
      </c>
      <c r="N6" s="6" t="s">
        <v>239</v>
      </c>
    </row>
    <row r="7" spans="2:14" ht="13.5" customHeight="1" thickBot="1">
      <c r="B7" s="97" t="s">
        <v>367</v>
      </c>
      <c r="C7" s="202" t="s">
        <v>368</v>
      </c>
      <c r="D7" s="203"/>
      <c r="E7" s="97">
        <v>13</v>
      </c>
      <c r="F7" s="97" t="s">
        <v>389</v>
      </c>
      <c r="G7" s="97" t="s">
        <v>240</v>
      </c>
      <c r="H7" s="97" t="s">
        <v>369</v>
      </c>
      <c r="I7" s="118" t="s">
        <v>364</v>
      </c>
      <c r="M7" s="10">
        <v>13</v>
      </c>
      <c r="N7" s="6" t="s">
        <v>240</v>
      </c>
    </row>
    <row r="8" spans="2:14" ht="26.25" customHeight="1" thickBot="1">
      <c r="B8" s="97" t="s">
        <v>370</v>
      </c>
      <c r="C8" s="200" t="s">
        <v>371</v>
      </c>
      <c r="D8" s="201"/>
      <c r="E8" s="97">
        <v>12</v>
      </c>
      <c r="F8" s="97" t="s">
        <v>390</v>
      </c>
      <c r="G8" s="97" t="s">
        <v>240</v>
      </c>
      <c r="H8" s="97" t="s">
        <v>372</v>
      </c>
      <c r="I8" s="97" t="s">
        <v>364</v>
      </c>
      <c r="M8" s="10">
        <v>14</v>
      </c>
    </row>
    <row r="9" spans="2:14" ht="13.5" customHeight="1" thickBot="1">
      <c r="B9" s="97" t="s">
        <v>373</v>
      </c>
      <c r="C9" s="200" t="s">
        <v>374</v>
      </c>
      <c r="D9" s="201"/>
      <c r="E9" s="97">
        <v>12</v>
      </c>
      <c r="F9" s="97" t="s">
        <v>391</v>
      </c>
      <c r="G9" s="97" t="s">
        <v>240</v>
      </c>
      <c r="H9" s="97" t="s">
        <v>362</v>
      </c>
      <c r="I9" s="97" t="s">
        <v>366</v>
      </c>
    </row>
    <row r="10" spans="2:14" ht="26.25" customHeight="1" thickBot="1">
      <c r="B10" s="97" t="s">
        <v>369</v>
      </c>
      <c r="C10" s="200" t="s">
        <v>392</v>
      </c>
      <c r="D10" s="201"/>
      <c r="E10" s="97">
        <v>10</v>
      </c>
      <c r="F10" s="97" t="s">
        <v>393</v>
      </c>
      <c r="G10" s="97" t="s">
        <v>240</v>
      </c>
      <c r="H10" s="97" t="s">
        <v>373</v>
      </c>
      <c r="I10" s="97" t="s">
        <v>366</v>
      </c>
    </row>
    <row r="11" spans="2:14" ht="13.5" customHeight="1" thickBot="1">
      <c r="B11" s="97" t="s">
        <v>375</v>
      </c>
      <c r="C11" s="200" t="s">
        <v>376</v>
      </c>
      <c r="D11" s="201"/>
      <c r="E11" s="97">
        <v>10</v>
      </c>
      <c r="F11" s="97" t="s">
        <v>394</v>
      </c>
      <c r="G11" s="97" t="s">
        <v>240</v>
      </c>
      <c r="H11" s="97" t="s">
        <v>373</v>
      </c>
      <c r="I11" s="97" t="s">
        <v>364</v>
      </c>
    </row>
    <row r="12" spans="2:14" ht="13.5" customHeight="1" thickBot="1">
      <c r="B12" s="97" t="s">
        <v>372</v>
      </c>
      <c r="C12" s="200" t="s">
        <v>377</v>
      </c>
      <c r="D12" s="201"/>
      <c r="E12" s="97">
        <v>12</v>
      </c>
      <c r="F12" s="97" t="s">
        <v>395</v>
      </c>
      <c r="G12" s="97" t="s">
        <v>240</v>
      </c>
      <c r="H12" s="97" t="s">
        <v>364</v>
      </c>
      <c r="I12" s="97" t="s">
        <v>364</v>
      </c>
    </row>
    <row r="13" spans="2:14" ht="13.5" customHeight="1" thickBot="1">
      <c r="B13" s="97" t="s">
        <v>378</v>
      </c>
      <c r="C13" s="200" t="s">
        <v>379</v>
      </c>
      <c r="D13" s="201"/>
      <c r="E13" s="97">
        <v>12</v>
      </c>
      <c r="F13" s="97" t="s">
        <v>396</v>
      </c>
      <c r="G13" s="97" t="s">
        <v>240</v>
      </c>
      <c r="H13" s="97" t="s">
        <v>364</v>
      </c>
      <c r="I13" s="97" t="s">
        <v>364</v>
      </c>
    </row>
    <row r="14" spans="2:14" ht="13.5" thickBot="1">
      <c r="B14" s="97" t="s">
        <v>365</v>
      </c>
      <c r="C14" s="200" t="s">
        <v>380</v>
      </c>
      <c r="D14" s="201"/>
      <c r="E14" s="97">
        <v>12</v>
      </c>
      <c r="F14" s="97" t="s">
        <v>309</v>
      </c>
      <c r="G14" s="97" t="s">
        <v>240</v>
      </c>
      <c r="H14" s="97" t="s">
        <v>361</v>
      </c>
      <c r="I14" s="97" t="s">
        <v>364</v>
      </c>
    </row>
    <row r="15" spans="2:14" ht="13.5" thickBot="1">
      <c r="B15" s="97" t="s">
        <v>362</v>
      </c>
      <c r="C15" s="200" t="s">
        <v>397</v>
      </c>
      <c r="D15" s="201"/>
      <c r="E15" s="97">
        <v>10</v>
      </c>
      <c r="F15" s="97" t="s">
        <v>398</v>
      </c>
      <c r="G15" s="97" t="s">
        <v>240</v>
      </c>
      <c r="H15" s="97" t="s">
        <v>364</v>
      </c>
      <c r="I15" s="97" t="s">
        <v>361</v>
      </c>
    </row>
    <row r="16" spans="2:14" ht="26.25" thickBot="1">
      <c r="B16" s="97" t="s">
        <v>381</v>
      </c>
      <c r="C16" s="200" t="s">
        <v>400</v>
      </c>
      <c r="D16" s="201"/>
      <c r="E16" s="97">
        <v>12</v>
      </c>
      <c r="F16" s="97" t="s">
        <v>401</v>
      </c>
      <c r="G16" s="97" t="s">
        <v>240</v>
      </c>
      <c r="H16" s="97" t="s">
        <v>361</v>
      </c>
      <c r="I16" s="97" t="s">
        <v>364</v>
      </c>
    </row>
    <row r="17" spans="2:9" ht="26.25" thickBot="1">
      <c r="B17" s="97" t="s">
        <v>383</v>
      </c>
      <c r="C17" s="200" t="s">
        <v>384</v>
      </c>
      <c r="D17" s="201"/>
      <c r="E17" s="97">
        <v>10</v>
      </c>
      <c r="F17" s="119" t="s">
        <v>413</v>
      </c>
      <c r="G17" s="97" t="s">
        <v>240</v>
      </c>
      <c r="H17" s="97" t="s">
        <v>367</v>
      </c>
      <c r="I17" s="97" t="s">
        <v>361</v>
      </c>
    </row>
    <row r="18" spans="2:9" ht="13.5" customHeight="1" thickBot="1">
      <c r="B18" s="118" t="s">
        <v>402</v>
      </c>
      <c r="C18" s="221" t="s">
        <v>382</v>
      </c>
      <c r="D18" s="222"/>
      <c r="E18" s="118">
        <v>12</v>
      </c>
      <c r="F18" s="118" t="s">
        <v>399</v>
      </c>
      <c r="G18" s="118" t="s">
        <v>240</v>
      </c>
      <c r="H18" s="118" t="s">
        <v>361</v>
      </c>
      <c r="I18" s="118" t="s">
        <v>373</v>
      </c>
    </row>
    <row r="19" spans="2:9" ht="13.5" customHeight="1" thickBot="1">
      <c r="B19" s="97"/>
      <c r="C19" s="200"/>
      <c r="D19" s="201"/>
      <c r="E19" s="97"/>
      <c r="F19" s="97"/>
      <c r="G19" s="97"/>
      <c r="H19" s="97"/>
      <c r="I19" s="97"/>
    </row>
    <row r="20" spans="2:9" ht="13.5" thickBot="1">
      <c r="B20" s="97"/>
      <c r="C20" s="200"/>
      <c r="D20" s="201"/>
      <c r="E20" s="97"/>
      <c r="F20" s="97"/>
      <c r="G20" s="97"/>
      <c r="H20" s="97"/>
      <c r="I20" s="97"/>
    </row>
    <row r="21" spans="2:9" ht="13.5" thickBot="1">
      <c r="B21" s="97"/>
      <c r="C21" s="202"/>
      <c r="D21" s="203"/>
      <c r="E21" s="97"/>
      <c r="F21" s="97"/>
      <c r="G21" s="97"/>
      <c r="H21" s="97"/>
      <c r="I21" s="97"/>
    </row>
    <row r="22" spans="2:9" ht="13.5" thickBot="1">
      <c r="B22" s="97"/>
      <c r="C22" s="202"/>
      <c r="D22" s="203"/>
      <c r="E22" s="97"/>
      <c r="F22" s="97"/>
      <c r="G22" s="97"/>
      <c r="H22" s="97"/>
      <c r="I22" s="97"/>
    </row>
    <row r="23" spans="2:9" ht="13.5" thickBot="1">
      <c r="B23" s="97"/>
      <c r="C23" s="202"/>
      <c r="D23" s="203"/>
      <c r="E23" s="97"/>
      <c r="F23" s="97"/>
      <c r="G23" s="97"/>
      <c r="H23" s="97"/>
      <c r="I23" s="97"/>
    </row>
    <row r="24" spans="2:9" ht="13.5" thickBot="1">
      <c r="B24" s="97"/>
      <c r="C24" s="202"/>
      <c r="D24" s="203"/>
      <c r="E24" s="97"/>
      <c r="F24" s="97"/>
      <c r="G24" s="97"/>
      <c r="H24" s="97"/>
      <c r="I24" s="97"/>
    </row>
    <row r="25" spans="2:9" ht="13.5" thickBot="1">
      <c r="B25" s="97"/>
      <c r="C25" s="202"/>
      <c r="D25" s="203"/>
      <c r="E25" s="97"/>
      <c r="F25" s="97"/>
      <c r="G25" s="97"/>
      <c r="H25" s="97"/>
      <c r="I25" s="97"/>
    </row>
    <row r="26" spans="2:9" ht="13.5" thickBot="1">
      <c r="B26" s="97"/>
      <c r="C26" s="202"/>
      <c r="D26" s="203"/>
      <c r="E26" s="97"/>
      <c r="F26" s="97"/>
      <c r="G26" s="97"/>
      <c r="H26" s="97"/>
      <c r="I26" s="97"/>
    </row>
    <row r="27" spans="2:9" ht="13.5" thickBot="1">
      <c r="B27" s="97"/>
      <c r="C27" s="202"/>
      <c r="D27" s="203"/>
      <c r="E27" s="97"/>
      <c r="F27" s="97"/>
      <c r="G27" s="97"/>
      <c r="H27" s="97"/>
      <c r="I27" s="97"/>
    </row>
    <row r="28" spans="2:9" ht="13.5" thickBot="1">
      <c r="B28" s="97"/>
      <c r="C28" s="202"/>
      <c r="D28" s="203"/>
      <c r="E28" s="97"/>
      <c r="F28" s="97"/>
      <c r="G28" s="97"/>
      <c r="H28" s="97"/>
      <c r="I28" s="97"/>
    </row>
    <row r="29" spans="2:9" ht="13.5" thickBot="1">
      <c r="B29" s="97"/>
      <c r="C29" s="202"/>
      <c r="D29" s="203"/>
      <c r="E29" s="97"/>
      <c r="F29" s="97"/>
      <c r="G29" s="97"/>
      <c r="H29" s="97"/>
      <c r="I29" s="97"/>
    </row>
    <row r="30" spans="2:9" ht="13.5" thickBot="1">
      <c r="B30" s="97"/>
      <c r="C30" s="202"/>
      <c r="D30" s="203"/>
      <c r="E30" s="97"/>
      <c r="F30" s="97"/>
      <c r="G30" s="97"/>
      <c r="H30" s="97"/>
      <c r="I30" s="97"/>
    </row>
    <row r="31" spans="2:9" ht="13.5" thickBot="1">
      <c r="B31" s="97"/>
      <c r="C31" s="202"/>
      <c r="D31" s="203"/>
      <c r="E31" s="97"/>
      <c r="F31" s="97"/>
      <c r="G31" s="97"/>
      <c r="H31" s="97"/>
      <c r="I31" s="97"/>
    </row>
    <row r="32" spans="2:9" ht="13.5" thickBot="1">
      <c r="B32" s="97"/>
      <c r="C32" s="202"/>
      <c r="D32" s="203"/>
      <c r="E32" s="97"/>
      <c r="F32" s="97"/>
      <c r="G32" s="97"/>
      <c r="H32" s="97"/>
      <c r="I32" s="97"/>
    </row>
    <row r="33" spans="2:9" ht="13.5" thickBot="1">
      <c r="B33" s="97"/>
      <c r="C33" s="202"/>
      <c r="D33" s="203"/>
      <c r="E33" s="97"/>
      <c r="F33" s="97"/>
      <c r="G33" s="97"/>
      <c r="H33" s="97"/>
      <c r="I33" s="97"/>
    </row>
    <row r="34" spans="2:9" ht="13.5" thickBot="1">
      <c r="B34" s="97"/>
      <c r="C34" s="202"/>
      <c r="D34" s="203"/>
      <c r="E34" s="97"/>
      <c r="F34" s="97"/>
      <c r="G34" s="97"/>
      <c r="H34" s="97"/>
      <c r="I34" s="97"/>
    </row>
    <row r="35" spans="2:9">
      <c r="C35" s="205"/>
      <c r="D35" s="205"/>
    </row>
    <row r="36" spans="2:9" ht="13.5" thickBot="1">
      <c r="C36" s="205"/>
      <c r="D36" s="205"/>
    </row>
    <row r="37" spans="2:9" s="9" customFormat="1" ht="28.5" customHeight="1">
      <c r="C37" s="71"/>
      <c r="D37" s="215" t="s">
        <v>224</v>
      </c>
      <c r="E37" s="216"/>
      <c r="F37" s="216"/>
      <c r="G37" s="216"/>
      <c r="H37" s="217"/>
    </row>
    <row r="38" spans="2:9" s="9" customFormat="1" ht="36" customHeight="1">
      <c r="C38" s="71"/>
      <c r="D38" s="212" t="s">
        <v>225</v>
      </c>
      <c r="E38" s="207"/>
      <c r="F38" s="207"/>
      <c r="G38" s="207"/>
      <c r="H38" s="208"/>
    </row>
    <row r="39" spans="2:9" s="73" customFormat="1" ht="28.5" customHeight="1">
      <c r="C39" s="72"/>
      <c r="D39" s="212" t="s">
        <v>226</v>
      </c>
      <c r="E39" s="213"/>
      <c r="F39" s="213"/>
      <c r="G39" s="213"/>
      <c r="H39" s="214"/>
    </row>
    <row r="40" spans="2:9" s="73" customFormat="1" ht="36" customHeight="1">
      <c r="C40" s="72"/>
      <c r="D40" s="218" t="s">
        <v>231</v>
      </c>
      <c r="E40" s="219"/>
      <c r="F40" s="219"/>
      <c r="G40" s="219"/>
      <c r="H40" s="220"/>
    </row>
    <row r="41" spans="2:9" s="9" customFormat="1" ht="39.75" customHeight="1">
      <c r="C41" s="71"/>
      <c r="D41" s="206" t="s">
        <v>229</v>
      </c>
      <c r="E41" s="207"/>
      <c r="F41" s="207"/>
      <c r="G41" s="207"/>
      <c r="H41" s="208"/>
    </row>
    <row r="42" spans="2:9" s="9" customFormat="1" ht="17.25" customHeight="1" thickBot="1">
      <c r="C42" s="71"/>
      <c r="D42" s="209" t="s">
        <v>230</v>
      </c>
      <c r="E42" s="210"/>
      <c r="F42" s="210"/>
      <c r="G42" s="210"/>
      <c r="H42" s="211"/>
    </row>
  </sheetData>
  <mergeCells count="40">
    <mergeCell ref="C21:D21"/>
    <mergeCell ref="C22:D22"/>
    <mergeCell ref="C18:D18"/>
    <mergeCell ref="C19:D19"/>
    <mergeCell ref="C11:D11"/>
    <mergeCell ref="C12:D12"/>
    <mergeCell ref="C13:D13"/>
    <mergeCell ref="D41:H41"/>
    <mergeCell ref="D42:H42"/>
    <mergeCell ref="D38:H38"/>
    <mergeCell ref="D39:H39"/>
    <mergeCell ref="D37:H37"/>
    <mergeCell ref="D40:H40"/>
    <mergeCell ref="C34:D34"/>
    <mergeCell ref="C35:D35"/>
    <mergeCell ref="C36:D36"/>
    <mergeCell ref="C33:D33"/>
    <mergeCell ref="C29:D29"/>
    <mergeCell ref="C30:D30"/>
    <mergeCell ref="C3:D3"/>
    <mergeCell ref="C5:D5"/>
    <mergeCell ref="C6:D6"/>
    <mergeCell ref="C4:D4"/>
    <mergeCell ref="C8:D8"/>
    <mergeCell ref="C9:D9"/>
    <mergeCell ref="C10:D10"/>
    <mergeCell ref="C7:D7"/>
    <mergeCell ref="C31:D31"/>
    <mergeCell ref="C32:D32"/>
    <mergeCell ref="C28:D28"/>
    <mergeCell ref="C24:D24"/>
    <mergeCell ref="C25:D25"/>
    <mergeCell ref="C26:D26"/>
    <mergeCell ref="C27:D27"/>
    <mergeCell ref="C20:D20"/>
    <mergeCell ref="C23:D23"/>
    <mergeCell ref="C14:D14"/>
    <mergeCell ref="C15:D15"/>
    <mergeCell ref="C16:D16"/>
    <mergeCell ref="C17:D17"/>
  </mergeCells>
  <phoneticPr fontId="2" type="noConversion"/>
  <dataValidations count="2">
    <dataValidation type="list" allowBlank="1" showInputMessage="1" showErrorMessage="1" sqref="E4:E34">
      <formula1>$M$4:$M$8</formula1>
    </dataValidation>
    <dataValidation type="list" allowBlank="1" showInputMessage="1" showErrorMessage="1" sqref="G4:G34">
      <formula1>$N$4:$N$7</formula1>
    </dataValidation>
  </dataValidations>
  <pageMargins left="2.62" right="0.75" top="1" bottom="1" header="0" footer="0"/>
  <pageSetup paperSize="8" orientation="landscape"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sheetPr enableFormatConditionsCalculation="0">
    <tabColor indexed="48"/>
  </sheetPr>
  <dimension ref="A1:G24"/>
  <sheetViews>
    <sheetView showGridLines="0" workbookViewId="0">
      <selection activeCell="D30" sqref="D30"/>
    </sheetView>
  </sheetViews>
  <sheetFormatPr baseColWidth="10" defaultColWidth="11.42578125" defaultRowHeight="12.75"/>
  <cols>
    <col min="1" max="1" width="13.7109375" style="10" customWidth="1"/>
    <col min="2" max="2" width="24.5703125" style="10" customWidth="1"/>
    <col min="3" max="3" width="9.28515625" style="10" customWidth="1"/>
    <col min="4" max="4" width="78.5703125" style="10" customWidth="1"/>
    <col min="5" max="16384" width="11.42578125" style="10"/>
  </cols>
  <sheetData>
    <row r="1" spans="1:7" ht="15.75">
      <c r="A1" s="224" t="s">
        <v>219</v>
      </c>
      <c r="B1" s="224"/>
      <c r="C1" s="224"/>
      <c r="D1" s="224"/>
    </row>
    <row r="2" spans="1:7">
      <c r="A2" s="74"/>
      <c r="B2" s="74"/>
      <c r="C2" s="74"/>
      <c r="D2" s="74"/>
    </row>
    <row r="3" spans="1:7" ht="15">
      <c r="A3" s="75" t="s">
        <v>4</v>
      </c>
      <c r="B3" s="75" t="s">
        <v>5</v>
      </c>
      <c r="C3" s="75" t="s">
        <v>21</v>
      </c>
      <c r="D3" s="75" t="s">
        <v>6</v>
      </c>
    </row>
    <row r="4" spans="1:7" ht="15">
      <c r="A4" s="75"/>
      <c r="B4" s="75"/>
      <c r="C4" s="5">
        <v>1</v>
      </c>
      <c r="D4" s="225" t="s">
        <v>148</v>
      </c>
      <c r="E4" s="225"/>
      <c r="F4" s="225"/>
      <c r="G4" s="10">
        <v>21</v>
      </c>
    </row>
    <row r="5" spans="1:7">
      <c r="A5" s="223" t="s">
        <v>0</v>
      </c>
      <c r="B5" s="223" t="s">
        <v>1</v>
      </c>
      <c r="C5" s="5">
        <v>2</v>
      </c>
      <c r="D5" s="225" t="s">
        <v>7</v>
      </c>
      <c r="E5" s="225"/>
      <c r="F5" s="225"/>
      <c r="G5" s="10">
        <v>21</v>
      </c>
    </row>
    <row r="6" spans="1:7">
      <c r="A6" s="223"/>
      <c r="B6" s="223"/>
      <c r="C6" s="5">
        <v>3</v>
      </c>
      <c r="D6" s="225" t="s">
        <v>149</v>
      </c>
      <c r="E6" s="225"/>
      <c r="F6" s="225"/>
      <c r="G6" s="10">
        <v>21</v>
      </c>
    </row>
    <row r="7" spans="1:7">
      <c r="A7" s="223"/>
      <c r="B7" s="223"/>
      <c r="C7" s="5">
        <v>4</v>
      </c>
      <c r="D7" s="6" t="s">
        <v>126</v>
      </c>
      <c r="F7" s="2"/>
      <c r="G7" s="10" t="s">
        <v>409</v>
      </c>
    </row>
    <row r="8" spans="1:7">
      <c r="A8" s="223"/>
      <c r="B8" s="5"/>
      <c r="C8" s="5"/>
      <c r="D8" s="6"/>
      <c r="F8" s="2"/>
    </row>
    <row r="9" spans="1:7">
      <c r="A9" s="223"/>
      <c r="B9" s="223" t="s">
        <v>190</v>
      </c>
      <c r="C9" s="5">
        <v>5</v>
      </c>
      <c r="D9" s="6" t="s">
        <v>107</v>
      </c>
      <c r="E9" s="2"/>
      <c r="F9" s="2"/>
      <c r="G9" s="10" t="s">
        <v>403</v>
      </c>
    </row>
    <row r="10" spans="1:7">
      <c r="A10" s="223"/>
      <c r="B10" s="223"/>
      <c r="C10" s="5">
        <v>6</v>
      </c>
      <c r="D10" s="6" t="s">
        <v>13</v>
      </c>
      <c r="E10" s="2"/>
      <c r="G10" s="114" t="s">
        <v>404</v>
      </c>
    </row>
    <row r="11" spans="1:7">
      <c r="A11" s="223"/>
      <c r="B11" s="223"/>
      <c r="C11" s="5">
        <v>7</v>
      </c>
      <c r="D11" s="6" t="s">
        <v>14</v>
      </c>
      <c r="E11" s="3"/>
      <c r="F11" s="2"/>
      <c r="G11" s="114" t="s">
        <v>405</v>
      </c>
    </row>
    <row r="12" spans="1:7">
      <c r="A12" s="6"/>
      <c r="B12" s="6"/>
      <c r="C12" s="5">
        <v>8</v>
      </c>
      <c r="D12" s="6" t="s">
        <v>157</v>
      </c>
      <c r="E12" s="2"/>
      <c r="G12" s="115" t="s">
        <v>406</v>
      </c>
    </row>
    <row r="13" spans="1:7">
      <c r="A13" s="6"/>
      <c r="B13" s="6"/>
      <c r="C13" s="5"/>
      <c r="D13" s="6"/>
      <c r="E13" s="3"/>
      <c r="F13" s="2"/>
      <c r="G13" s="114"/>
    </row>
    <row r="14" spans="1:7">
      <c r="A14" s="223" t="s">
        <v>3</v>
      </c>
      <c r="B14" s="223" t="s">
        <v>16</v>
      </c>
      <c r="C14" s="5">
        <v>9</v>
      </c>
      <c r="D14" s="6" t="s">
        <v>160</v>
      </c>
      <c r="E14" s="3"/>
      <c r="F14" s="2"/>
      <c r="G14" s="114" t="s">
        <v>407</v>
      </c>
    </row>
    <row r="15" spans="1:7">
      <c r="A15" s="223"/>
      <c r="B15" s="223"/>
      <c r="C15" s="5">
        <v>10</v>
      </c>
      <c r="D15" s="6" t="s">
        <v>18</v>
      </c>
      <c r="G15" s="10">
        <v>0</v>
      </c>
    </row>
    <row r="16" spans="1:7">
      <c r="A16" s="223"/>
      <c r="B16" s="6"/>
      <c r="C16" s="5"/>
      <c r="D16" s="6"/>
    </row>
    <row r="17" spans="1:7">
      <c r="A17" s="223"/>
      <c r="B17" s="5" t="s">
        <v>19</v>
      </c>
      <c r="C17" s="5">
        <v>11</v>
      </c>
      <c r="D17" s="6" t="s">
        <v>123</v>
      </c>
      <c r="G17" s="10">
        <v>0</v>
      </c>
    </row>
    <row r="18" spans="1:7">
      <c r="A18" s="223"/>
      <c r="B18" s="6"/>
      <c r="C18" s="5"/>
      <c r="D18" s="6"/>
    </row>
    <row r="19" spans="1:7">
      <c r="A19" s="6"/>
      <c r="B19" s="6"/>
      <c r="C19" s="5"/>
      <c r="D19" s="6"/>
    </row>
    <row r="20" spans="1:7">
      <c r="A20" s="223" t="s">
        <v>191</v>
      </c>
      <c r="B20" s="223" t="s">
        <v>15</v>
      </c>
      <c r="C20" s="5">
        <v>12</v>
      </c>
      <c r="D20" s="6" t="s">
        <v>183</v>
      </c>
      <c r="G20" s="10" t="s">
        <v>408</v>
      </c>
    </row>
    <row r="21" spans="1:7">
      <c r="A21" s="223"/>
      <c r="B21" s="223"/>
      <c r="C21" s="5">
        <v>13</v>
      </c>
      <c r="D21" s="6" t="s">
        <v>187</v>
      </c>
      <c r="G21" s="10">
        <v>8</v>
      </c>
    </row>
    <row r="22" spans="1:7">
      <c r="A22" s="223"/>
      <c r="B22" s="6"/>
      <c r="C22" s="5"/>
      <c r="D22" s="6"/>
    </row>
    <row r="23" spans="1:7">
      <c r="A23" s="223"/>
      <c r="B23" s="6" t="s">
        <v>192</v>
      </c>
      <c r="C23" s="5">
        <v>14</v>
      </c>
      <c r="D23" s="6" t="s">
        <v>146</v>
      </c>
      <c r="G23" s="10">
        <v>28</v>
      </c>
    </row>
    <row r="24" spans="1:7">
      <c r="A24" s="6"/>
      <c r="B24" s="6"/>
      <c r="C24" s="5">
        <v>15</v>
      </c>
      <c r="D24" s="6" t="s">
        <v>186</v>
      </c>
      <c r="G24" s="10">
        <v>120</v>
      </c>
    </row>
  </sheetData>
  <mergeCells count="11">
    <mergeCell ref="B20:B21"/>
    <mergeCell ref="A20:A23"/>
    <mergeCell ref="B14:B15"/>
    <mergeCell ref="A14:A18"/>
    <mergeCell ref="A1:D1"/>
    <mergeCell ref="B9:B11"/>
    <mergeCell ref="A5:A11"/>
    <mergeCell ref="B5:B7"/>
    <mergeCell ref="D4:F4"/>
    <mergeCell ref="D5:F5"/>
    <mergeCell ref="D6:F6"/>
  </mergeCells>
  <phoneticPr fontId="2" type="noConversion"/>
  <pageMargins left="1.59" right="0.75" top="1" bottom="1" header="0.17" footer="0"/>
  <pageSetup paperSize="8" orientation="landscape"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sheetPr enableFormatConditionsCalculation="0">
    <tabColor indexed="12"/>
  </sheetPr>
  <dimension ref="A1:F130"/>
  <sheetViews>
    <sheetView showGridLines="0" topLeftCell="A107" workbookViewId="0">
      <selection activeCell="E1" sqref="E1"/>
    </sheetView>
  </sheetViews>
  <sheetFormatPr baseColWidth="10" defaultColWidth="11.42578125" defaultRowHeight="12.75"/>
  <cols>
    <col min="1" max="1" width="13.42578125" style="10" customWidth="1"/>
    <col min="2" max="2" width="24.5703125" style="10" customWidth="1"/>
    <col min="3" max="3" width="9.28515625" style="10" customWidth="1"/>
    <col min="4" max="4" width="78.7109375" style="10" customWidth="1"/>
    <col min="5" max="16384" width="11.42578125" style="10"/>
  </cols>
  <sheetData>
    <row r="1" spans="1:4" ht="15.75">
      <c r="A1" s="224" t="s">
        <v>220</v>
      </c>
      <c r="B1" s="224"/>
      <c r="C1" s="224"/>
      <c r="D1" s="224"/>
    </row>
    <row r="2" spans="1:4">
      <c r="A2" s="74"/>
      <c r="B2" s="74"/>
      <c r="C2" s="74"/>
      <c r="D2" s="74"/>
    </row>
    <row r="3" spans="1:4" ht="15" hidden="1">
      <c r="A3" s="75" t="s">
        <v>4</v>
      </c>
      <c r="B3" s="75" t="s">
        <v>5</v>
      </c>
      <c r="C3" s="75" t="s">
        <v>21</v>
      </c>
      <c r="D3" s="75" t="s">
        <v>6</v>
      </c>
    </row>
    <row r="4" spans="1:4" hidden="1">
      <c r="A4" s="223" t="s">
        <v>0</v>
      </c>
      <c r="B4" s="223" t="s">
        <v>1</v>
      </c>
      <c r="C4" s="6">
        <v>1</v>
      </c>
      <c r="D4" s="6" t="s">
        <v>7</v>
      </c>
    </row>
    <row r="5" spans="1:4" hidden="1">
      <c r="A5" s="223"/>
      <c r="B5" s="223"/>
      <c r="C5" s="6">
        <v>2</v>
      </c>
      <c r="D5" s="6" t="s">
        <v>8</v>
      </c>
    </row>
    <row r="6" spans="1:4" hidden="1">
      <c r="A6" s="223"/>
      <c r="B6" s="223"/>
      <c r="C6" s="6">
        <v>3</v>
      </c>
      <c r="D6" s="6" t="s">
        <v>9</v>
      </c>
    </row>
    <row r="7" spans="1:4" hidden="1">
      <c r="A7" s="223"/>
      <c r="B7" s="223"/>
      <c r="C7" s="6">
        <v>4</v>
      </c>
      <c r="D7" s="6" t="s">
        <v>10</v>
      </c>
    </row>
    <row r="8" spans="1:4" hidden="1">
      <c r="A8" s="223"/>
      <c r="B8" s="6"/>
      <c r="C8" s="6"/>
      <c r="D8" s="6"/>
    </row>
    <row r="9" spans="1:4" hidden="1">
      <c r="A9" s="223"/>
      <c r="B9" s="223" t="s">
        <v>11</v>
      </c>
      <c r="C9" s="6">
        <v>5</v>
      </c>
      <c r="D9" s="6" t="s">
        <v>46</v>
      </c>
    </row>
    <row r="10" spans="1:4" hidden="1">
      <c r="A10" s="223"/>
      <c r="B10" s="223"/>
      <c r="C10" s="6">
        <v>6</v>
      </c>
      <c r="D10" s="6" t="s">
        <v>12</v>
      </c>
    </row>
    <row r="11" spans="1:4" hidden="1">
      <c r="A11" s="223"/>
      <c r="B11" s="223"/>
      <c r="C11" s="6">
        <v>7</v>
      </c>
      <c r="D11" s="6" t="s">
        <v>13</v>
      </c>
    </row>
    <row r="12" spans="1:4" hidden="1">
      <c r="A12" s="223"/>
      <c r="B12" s="223"/>
      <c r="C12" s="6">
        <v>8</v>
      </c>
      <c r="D12" s="6" t="s">
        <v>14</v>
      </c>
    </row>
    <row r="13" spans="1:4" hidden="1">
      <c r="A13" s="6"/>
      <c r="B13" s="6"/>
      <c r="C13" s="6"/>
      <c r="D13" s="6"/>
    </row>
    <row r="14" spans="1:4" hidden="1">
      <c r="A14" s="223" t="s">
        <v>2</v>
      </c>
      <c r="B14" s="5" t="s">
        <v>15</v>
      </c>
      <c r="C14" s="6">
        <v>9</v>
      </c>
      <c r="D14" s="6" t="s">
        <v>116</v>
      </c>
    </row>
    <row r="15" spans="1:4" hidden="1">
      <c r="A15" s="223"/>
      <c r="B15" s="5" t="s">
        <v>97</v>
      </c>
      <c r="C15" s="6">
        <v>10</v>
      </c>
      <c r="D15" s="6" t="s">
        <v>98</v>
      </c>
    </row>
    <row r="16" spans="1:4" hidden="1">
      <c r="A16" s="6"/>
      <c r="B16" s="6"/>
      <c r="C16" s="6"/>
      <c r="D16" s="6"/>
    </row>
    <row r="17" spans="1:6" hidden="1">
      <c r="A17" s="6" t="s">
        <v>3</v>
      </c>
      <c r="B17" s="223" t="s">
        <v>16</v>
      </c>
      <c r="C17" s="6">
        <v>11</v>
      </c>
      <c r="D17" s="6" t="s">
        <v>17</v>
      </c>
    </row>
    <row r="18" spans="1:6" hidden="1">
      <c r="A18" s="6"/>
      <c r="B18" s="223"/>
      <c r="C18" s="6">
        <v>12</v>
      </c>
      <c r="D18" s="6" t="s">
        <v>18</v>
      </c>
    </row>
    <row r="19" spans="1:6" hidden="1">
      <c r="A19" s="6"/>
      <c r="B19" s="6"/>
      <c r="C19" s="6"/>
      <c r="D19" s="6"/>
    </row>
    <row r="20" spans="1:6" hidden="1">
      <c r="A20" s="6"/>
      <c r="B20" s="6" t="s">
        <v>19</v>
      </c>
      <c r="C20" s="6">
        <v>13</v>
      </c>
      <c r="D20" s="6" t="s">
        <v>122</v>
      </c>
    </row>
    <row r="21" spans="1:6" hidden="1">
      <c r="A21" s="6"/>
      <c r="B21" s="6"/>
      <c r="C21" s="6">
        <v>14</v>
      </c>
      <c r="D21" s="6" t="s">
        <v>123</v>
      </c>
    </row>
    <row r="22" spans="1:6" hidden="1">
      <c r="A22" s="6"/>
      <c r="B22" s="6"/>
      <c r="C22" s="6">
        <v>15</v>
      </c>
      <c r="D22" s="6" t="s">
        <v>20</v>
      </c>
    </row>
    <row r="23" spans="1:6" hidden="1">
      <c r="A23" s="6"/>
      <c r="B23" s="6"/>
      <c r="C23" s="6"/>
      <c r="D23" s="6"/>
    </row>
    <row r="24" spans="1:6" hidden="1">
      <c r="A24" s="5" t="s">
        <v>96</v>
      </c>
      <c r="B24" s="5" t="s">
        <v>15</v>
      </c>
      <c r="C24" s="6">
        <v>16</v>
      </c>
      <c r="D24" s="6" t="s">
        <v>99</v>
      </c>
    </row>
    <row r="25" spans="1:6" hidden="1">
      <c r="A25" s="6"/>
      <c r="B25" s="6"/>
      <c r="C25" s="6"/>
      <c r="D25" s="6"/>
    </row>
    <row r="26" spans="1:6">
      <c r="A26" s="6"/>
      <c r="B26" s="6"/>
      <c r="C26" s="6"/>
      <c r="D26" s="6"/>
    </row>
    <row r="27" spans="1:6">
      <c r="A27" s="4" t="s">
        <v>100</v>
      </c>
      <c r="B27" s="226" t="s">
        <v>148</v>
      </c>
      <c r="C27" s="226"/>
      <c r="D27" s="226"/>
      <c r="E27" s="10">
        <v>21</v>
      </c>
      <c r="F27" s="2"/>
    </row>
    <row r="28" spans="1:6">
      <c r="A28" s="6" t="s">
        <v>101</v>
      </c>
      <c r="B28" s="227" t="s">
        <v>171</v>
      </c>
      <c r="C28" s="227"/>
      <c r="D28" s="6"/>
      <c r="E28" s="10">
        <v>21</v>
      </c>
    </row>
    <row r="29" spans="1:6">
      <c r="A29" s="6"/>
      <c r="B29" s="227" t="s">
        <v>204</v>
      </c>
      <c r="C29" s="227"/>
      <c r="D29" s="66"/>
      <c r="E29" s="10">
        <v>21</v>
      </c>
    </row>
    <row r="30" spans="1:6">
      <c r="A30" s="6"/>
      <c r="B30" s="6"/>
      <c r="C30" s="6"/>
      <c r="D30" s="6"/>
    </row>
    <row r="31" spans="1:6">
      <c r="A31" s="6"/>
      <c r="B31" s="6" t="s">
        <v>169</v>
      </c>
      <c r="C31" s="6"/>
      <c r="D31" s="6"/>
    </row>
    <row r="32" spans="1:6">
      <c r="A32" s="6"/>
      <c r="B32" s="6" t="s">
        <v>170</v>
      </c>
      <c r="C32" s="6"/>
      <c r="D32" s="6"/>
    </row>
    <row r="33" spans="1:6">
      <c r="A33" s="6"/>
      <c r="B33" s="6"/>
      <c r="C33" s="6"/>
      <c r="D33" s="6"/>
    </row>
    <row r="34" spans="1:6">
      <c r="A34" s="6"/>
      <c r="B34" s="6"/>
      <c r="C34" s="6"/>
      <c r="D34" s="6"/>
    </row>
    <row r="35" spans="1:6">
      <c r="A35" s="4" t="s">
        <v>102</v>
      </c>
      <c r="B35" s="226" t="s">
        <v>7</v>
      </c>
      <c r="C35" s="226"/>
      <c r="D35" s="226"/>
      <c r="E35" s="10">
        <v>21</v>
      </c>
    </row>
    <row r="36" spans="1:6" ht="27" customHeight="1">
      <c r="A36" s="6" t="s">
        <v>101</v>
      </c>
      <c r="B36" s="228" t="s">
        <v>197</v>
      </c>
      <c r="C36" s="228"/>
      <c r="D36" s="228"/>
      <c r="E36" s="10">
        <v>21</v>
      </c>
      <c r="F36" s="2"/>
    </row>
    <row r="37" spans="1:6" ht="13.5" customHeight="1">
      <c r="A37" s="6"/>
      <c r="B37" s="6" t="s">
        <v>172</v>
      </c>
      <c r="C37" s="6"/>
      <c r="D37" s="6"/>
      <c r="E37" s="10">
        <v>21</v>
      </c>
      <c r="F37" s="2"/>
    </row>
    <row r="38" spans="1:6" ht="13.5" customHeight="1">
      <c r="A38" s="6"/>
      <c r="B38" s="6"/>
      <c r="C38" s="6"/>
      <c r="D38" s="6"/>
      <c r="F38" s="2"/>
    </row>
    <row r="39" spans="1:6" ht="13.5" customHeight="1">
      <c r="A39" s="6"/>
      <c r="B39" s="6"/>
      <c r="C39" s="6"/>
      <c r="D39" s="6"/>
      <c r="F39" s="2"/>
    </row>
    <row r="40" spans="1:6">
      <c r="A40" s="4" t="s">
        <v>103</v>
      </c>
      <c r="B40" s="226" t="s">
        <v>149</v>
      </c>
      <c r="C40" s="226"/>
      <c r="D40" s="226"/>
      <c r="E40" s="10">
        <v>21</v>
      </c>
    </row>
    <row r="41" spans="1:6">
      <c r="A41" s="6" t="s">
        <v>101</v>
      </c>
      <c r="B41" s="225" t="s">
        <v>198</v>
      </c>
      <c r="C41" s="225"/>
      <c r="D41" s="225"/>
    </row>
    <row r="42" spans="1:6">
      <c r="A42" s="6"/>
      <c r="B42" s="76"/>
      <c r="C42" s="76"/>
      <c r="D42" s="76"/>
    </row>
    <row r="43" spans="1:6">
      <c r="A43" s="6"/>
      <c r="B43" s="6"/>
      <c r="C43" s="6"/>
      <c r="D43" s="6"/>
    </row>
    <row r="44" spans="1:6">
      <c r="A44" s="4" t="s">
        <v>104</v>
      </c>
      <c r="B44" s="226" t="s">
        <v>126</v>
      </c>
      <c r="C44" s="226"/>
      <c r="D44" s="226"/>
      <c r="E44" s="10">
        <v>1</v>
      </c>
      <c r="F44" s="2"/>
    </row>
    <row r="45" spans="1:6">
      <c r="A45" s="6" t="s">
        <v>101</v>
      </c>
      <c r="B45" s="225" t="s">
        <v>199</v>
      </c>
      <c r="C45" s="225"/>
      <c r="D45" s="225"/>
    </row>
    <row r="46" spans="1:6">
      <c r="A46" s="6"/>
      <c r="B46" s="76"/>
      <c r="C46" s="76"/>
      <c r="D46" s="76"/>
    </row>
    <row r="47" spans="1:6">
      <c r="A47" s="6"/>
      <c r="B47" s="227" t="s">
        <v>150</v>
      </c>
      <c r="C47" s="227"/>
      <c r="D47" s="227"/>
      <c r="E47" s="10">
        <v>0</v>
      </c>
    </row>
    <row r="48" spans="1:6">
      <c r="A48" s="6"/>
      <c r="B48" s="227" t="s">
        <v>205</v>
      </c>
      <c r="C48" s="227"/>
      <c r="D48" s="227"/>
      <c r="E48" s="10">
        <v>1</v>
      </c>
    </row>
    <row r="49" spans="1:6">
      <c r="A49" s="6"/>
      <c r="B49" s="6"/>
      <c r="C49" s="6"/>
      <c r="D49" s="6"/>
    </row>
    <row r="50" spans="1:6">
      <c r="A50" s="6"/>
      <c r="B50" s="6"/>
      <c r="C50" s="6"/>
      <c r="D50" s="6"/>
    </row>
    <row r="51" spans="1:6">
      <c r="A51" s="4" t="s">
        <v>105</v>
      </c>
      <c r="B51" s="226" t="s">
        <v>107</v>
      </c>
      <c r="C51" s="226"/>
      <c r="D51" s="226"/>
      <c r="E51" s="10">
        <v>21</v>
      </c>
    </row>
    <row r="52" spans="1:6">
      <c r="A52" s="6" t="s">
        <v>101</v>
      </c>
      <c r="B52" s="225" t="s">
        <v>173</v>
      </c>
      <c r="C52" s="225"/>
      <c r="D52" s="225"/>
      <c r="E52" s="10">
        <v>11</v>
      </c>
    </row>
    <row r="53" spans="1:6">
      <c r="A53" s="6"/>
      <c r="B53" s="225" t="s">
        <v>174</v>
      </c>
      <c r="C53" s="225"/>
      <c r="D53" s="225"/>
      <c r="E53" s="10">
        <v>10</v>
      </c>
      <c r="F53" s="2"/>
    </row>
    <row r="54" spans="1:6">
      <c r="A54" s="6"/>
      <c r="B54" s="76"/>
      <c r="C54" s="76"/>
      <c r="D54" s="76"/>
    </row>
    <row r="55" spans="1:6">
      <c r="A55" s="6"/>
      <c r="B55" s="6"/>
      <c r="C55" s="6"/>
      <c r="D55" s="6"/>
    </row>
    <row r="56" spans="1:6">
      <c r="A56" s="4" t="s">
        <v>106</v>
      </c>
      <c r="B56" s="226" t="s">
        <v>13</v>
      </c>
      <c r="C56" s="226"/>
      <c r="D56" s="226"/>
      <c r="E56" s="10">
        <v>21</v>
      </c>
    </row>
    <row r="57" spans="1:6">
      <c r="A57" s="6" t="s">
        <v>101</v>
      </c>
      <c r="B57" s="225" t="s">
        <v>109</v>
      </c>
      <c r="C57" s="225"/>
      <c r="D57" s="225"/>
      <c r="E57" s="10">
        <v>21</v>
      </c>
    </row>
    <row r="58" spans="1:6">
      <c r="A58" s="6"/>
      <c r="B58" s="6" t="s">
        <v>151</v>
      </c>
      <c r="C58" s="6"/>
      <c r="D58" s="6"/>
      <c r="E58" s="10">
        <v>0</v>
      </c>
    </row>
    <row r="59" spans="1:6">
      <c r="A59" s="6"/>
      <c r="B59" s="6" t="s">
        <v>152</v>
      </c>
      <c r="C59" s="6"/>
      <c r="D59" s="6"/>
      <c r="E59" s="10">
        <v>3</v>
      </c>
    </row>
    <row r="60" spans="1:6">
      <c r="A60" s="6"/>
      <c r="B60" s="6" t="s">
        <v>153</v>
      </c>
      <c r="C60" s="6"/>
      <c r="D60" s="6"/>
      <c r="E60" s="10">
        <v>8</v>
      </c>
    </row>
    <row r="61" spans="1:6">
      <c r="A61" s="6"/>
      <c r="B61" s="6" t="s">
        <v>154</v>
      </c>
      <c r="C61" s="6"/>
      <c r="D61" s="6"/>
      <c r="E61" s="10">
        <v>5</v>
      </c>
    </row>
    <row r="62" spans="1:6">
      <c r="A62" s="6"/>
      <c r="B62" s="6" t="s">
        <v>155</v>
      </c>
      <c r="C62" s="6"/>
      <c r="D62" s="6"/>
      <c r="E62" s="10">
        <v>5</v>
      </c>
    </row>
    <row r="63" spans="1:6">
      <c r="A63" s="6"/>
      <c r="B63" s="6" t="s">
        <v>156</v>
      </c>
      <c r="C63" s="6"/>
      <c r="D63" s="6"/>
      <c r="E63" s="10">
        <v>0</v>
      </c>
    </row>
    <row r="64" spans="1:6">
      <c r="A64" s="6"/>
      <c r="B64" s="6"/>
      <c r="C64" s="6"/>
      <c r="D64" s="6"/>
    </row>
    <row r="65" spans="1:5">
      <c r="A65" s="6"/>
      <c r="B65" s="6"/>
      <c r="C65" s="6"/>
      <c r="D65" s="6"/>
    </row>
    <row r="66" spans="1:5">
      <c r="A66" s="4" t="s">
        <v>108</v>
      </c>
      <c r="B66" s="226" t="s">
        <v>175</v>
      </c>
      <c r="C66" s="226"/>
      <c r="D66" s="226"/>
      <c r="E66" s="6"/>
    </row>
    <row r="67" spans="1:5">
      <c r="A67" s="6" t="s">
        <v>101</v>
      </c>
      <c r="B67" s="225" t="s">
        <v>110</v>
      </c>
      <c r="C67" s="225"/>
      <c r="D67" s="225"/>
    </row>
    <row r="68" spans="1:5">
      <c r="A68" s="6"/>
      <c r="B68" s="76"/>
      <c r="C68" s="76"/>
      <c r="D68" s="76"/>
    </row>
    <row r="69" spans="1:5">
      <c r="A69" s="6"/>
      <c r="B69" s="227" t="s">
        <v>176</v>
      </c>
      <c r="C69" s="227"/>
      <c r="D69" s="6"/>
      <c r="E69" s="10">
        <v>8</v>
      </c>
    </row>
    <row r="70" spans="1:5">
      <c r="A70" s="6"/>
      <c r="B70" s="227" t="s">
        <v>177</v>
      </c>
      <c r="C70" s="227"/>
      <c r="D70" s="6"/>
      <c r="E70" s="10">
        <v>13</v>
      </c>
    </row>
    <row r="71" spans="1:5">
      <c r="A71" s="6"/>
      <c r="B71" s="6"/>
      <c r="C71" s="225" t="s">
        <v>111</v>
      </c>
      <c r="D71" s="225"/>
      <c r="E71" s="10">
        <v>6</v>
      </c>
    </row>
    <row r="72" spans="1:5">
      <c r="A72" s="6"/>
      <c r="B72" s="6"/>
      <c r="C72" s="225" t="s">
        <v>112</v>
      </c>
      <c r="D72" s="225"/>
      <c r="E72" s="10">
        <v>7</v>
      </c>
    </row>
    <row r="73" spans="1:5">
      <c r="A73" s="6"/>
      <c r="B73" s="227" t="s">
        <v>206</v>
      </c>
      <c r="C73" s="227"/>
      <c r="D73" s="227"/>
      <c r="E73" s="10">
        <v>0</v>
      </c>
    </row>
    <row r="74" spans="1:5">
      <c r="A74" s="6"/>
      <c r="B74" s="6"/>
      <c r="C74" s="225" t="s">
        <v>113</v>
      </c>
      <c r="D74" s="225"/>
      <c r="E74" s="10">
        <v>0</v>
      </c>
    </row>
    <row r="75" spans="1:5">
      <c r="A75" s="6"/>
      <c r="B75" s="6"/>
      <c r="C75" s="225" t="s">
        <v>114</v>
      </c>
      <c r="D75" s="225"/>
      <c r="E75" s="10">
        <v>0</v>
      </c>
    </row>
    <row r="76" spans="1:5">
      <c r="A76" s="6"/>
      <c r="B76" s="6"/>
      <c r="C76" s="225" t="s">
        <v>115</v>
      </c>
      <c r="D76" s="225"/>
      <c r="E76" s="10">
        <v>0</v>
      </c>
    </row>
    <row r="77" spans="1:5">
      <c r="A77" s="6"/>
      <c r="B77" s="227" t="s">
        <v>207</v>
      </c>
      <c r="C77" s="227"/>
      <c r="D77" s="227"/>
      <c r="E77" s="10">
        <v>0</v>
      </c>
    </row>
    <row r="78" spans="1:5">
      <c r="A78" s="6"/>
      <c r="B78" s="79"/>
      <c r="C78" s="79"/>
      <c r="D78" s="79"/>
    </row>
    <row r="79" spans="1:5">
      <c r="A79" s="6"/>
      <c r="B79" s="76"/>
      <c r="C79" s="76"/>
      <c r="D79" s="76"/>
    </row>
    <row r="80" spans="1:5">
      <c r="A80" s="6"/>
      <c r="B80" s="6"/>
      <c r="C80" s="6"/>
      <c r="D80" s="6"/>
    </row>
    <row r="81" spans="1:5">
      <c r="A81" s="4" t="s">
        <v>179</v>
      </c>
      <c r="B81" s="4" t="s">
        <v>157</v>
      </c>
      <c r="C81" s="80"/>
      <c r="D81" s="76"/>
      <c r="E81" s="10" t="s">
        <v>410</v>
      </c>
    </row>
    <row r="82" spans="1:5">
      <c r="A82" s="6" t="s">
        <v>101</v>
      </c>
      <c r="B82" s="6" t="s">
        <v>178</v>
      </c>
      <c r="C82" s="6"/>
      <c r="D82" s="6"/>
    </row>
    <row r="83" spans="1:5">
      <c r="A83" s="6"/>
      <c r="B83" s="6" t="s">
        <v>158</v>
      </c>
      <c r="C83" s="6"/>
      <c r="D83" s="6"/>
    </row>
    <row r="84" spans="1:5">
      <c r="A84" s="6"/>
      <c r="B84" s="6"/>
      <c r="C84" s="6"/>
      <c r="D84" s="6"/>
    </row>
    <row r="85" spans="1:5">
      <c r="A85" s="6"/>
      <c r="B85" s="6"/>
      <c r="C85" s="6"/>
      <c r="D85" s="6"/>
    </row>
    <row r="86" spans="1:5">
      <c r="A86" s="6"/>
      <c r="B86" s="6"/>
      <c r="C86" s="6"/>
      <c r="D86" s="6"/>
    </row>
    <row r="87" spans="1:5">
      <c r="A87" s="4" t="s">
        <v>180</v>
      </c>
      <c r="B87" s="4" t="s">
        <v>160</v>
      </c>
      <c r="C87" s="81"/>
      <c r="D87" s="81"/>
      <c r="E87" s="10" t="s">
        <v>407</v>
      </c>
    </row>
    <row r="88" spans="1:5" ht="30" customHeight="1">
      <c r="A88" s="6" t="s">
        <v>101</v>
      </c>
      <c r="B88" s="228" t="s">
        <v>213</v>
      </c>
      <c r="C88" s="228"/>
      <c r="D88" s="228"/>
    </row>
    <row r="89" spans="1:5">
      <c r="A89" s="6"/>
      <c r="B89" s="225" t="s">
        <v>119</v>
      </c>
      <c r="C89" s="225"/>
      <c r="D89" s="225"/>
    </row>
    <row r="90" spans="1:5" ht="28.5" customHeight="1">
      <c r="A90" s="6"/>
      <c r="B90" s="228" t="s">
        <v>228</v>
      </c>
      <c r="C90" s="228"/>
      <c r="D90" s="228"/>
    </row>
    <row r="91" spans="1:5">
      <c r="A91" s="6" t="s">
        <v>117</v>
      </c>
      <c r="B91" s="228" t="s">
        <v>159</v>
      </c>
      <c r="C91" s="228"/>
      <c r="D91" s="228"/>
    </row>
    <row r="92" spans="1:5">
      <c r="A92" s="6"/>
      <c r="B92" s="228"/>
      <c r="C92" s="228"/>
      <c r="D92" s="228"/>
    </row>
    <row r="93" spans="1:5">
      <c r="A93" s="6"/>
      <c r="B93" s="78"/>
      <c r="C93" s="78"/>
      <c r="D93" s="78"/>
    </row>
    <row r="94" spans="1:5">
      <c r="A94" s="6"/>
      <c r="B94" s="78"/>
      <c r="C94" s="78"/>
      <c r="D94" s="78"/>
    </row>
    <row r="95" spans="1:5">
      <c r="A95" s="6"/>
      <c r="B95" s="6"/>
      <c r="C95" s="6"/>
      <c r="D95" s="6"/>
    </row>
    <row r="96" spans="1:5">
      <c r="A96" s="4" t="s">
        <v>118</v>
      </c>
      <c r="B96" s="226" t="s">
        <v>161</v>
      </c>
      <c r="C96" s="226"/>
      <c r="D96" s="226"/>
      <c r="E96" s="10">
        <v>0</v>
      </c>
    </row>
    <row r="97" spans="1:5" ht="27.75" customHeight="1">
      <c r="A97" s="6" t="s">
        <v>101</v>
      </c>
      <c r="B97" s="228" t="s">
        <v>228</v>
      </c>
      <c r="C97" s="228"/>
      <c r="D97" s="228"/>
    </row>
    <row r="98" spans="1:5">
      <c r="A98" s="6" t="s">
        <v>117</v>
      </c>
      <c r="B98" s="227" t="s">
        <v>193</v>
      </c>
      <c r="C98" s="227"/>
      <c r="D98" s="227"/>
      <c r="E98" s="10">
        <v>0</v>
      </c>
    </row>
    <row r="99" spans="1:5">
      <c r="A99" s="6"/>
      <c r="B99" s="227" t="s">
        <v>194</v>
      </c>
      <c r="C99" s="227"/>
      <c r="D99" s="227"/>
      <c r="E99" s="10">
        <v>0</v>
      </c>
    </row>
    <row r="100" spans="1:5">
      <c r="A100" s="6"/>
      <c r="B100" s="227" t="s">
        <v>195</v>
      </c>
      <c r="C100" s="227"/>
      <c r="D100" s="227"/>
      <c r="E100" s="10">
        <v>0</v>
      </c>
    </row>
    <row r="101" spans="1:5">
      <c r="A101" s="6"/>
      <c r="B101" s="227" t="s">
        <v>196</v>
      </c>
      <c r="C101" s="227"/>
      <c r="D101" s="227"/>
      <c r="E101" s="10">
        <v>0</v>
      </c>
    </row>
    <row r="102" spans="1:5">
      <c r="A102" s="6"/>
      <c r="B102" s="82"/>
      <c r="C102" s="82"/>
      <c r="D102" s="82"/>
    </row>
    <row r="103" spans="1:5">
      <c r="A103" s="6"/>
      <c r="B103" s="82"/>
      <c r="C103" s="82"/>
      <c r="D103" s="82"/>
    </row>
    <row r="104" spans="1:5">
      <c r="A104" s="6"/>
      <c r="B104" s="6"/>
      <c r="C104" s="6"/>
      <c r="D104" s="6"/>
    </row>
    <row r="105" spans="1:5">
      <c r="A105" s="4" t="s">
        <v>181</v>
      </c>
      <c r="B105" s="77" t="s">
        <v>123</v>
      </c>
      <c r="C105" s="80"/>
      <c r="D105" s="80"/>
      <c r="E105" s="10">
        <v>0</v>
      </c>
    </row>
    <row r="106" spans="1:5">
      <c r="A106" s="6" t="s">
        <v>101</v>
      </c>
      <c r="B106" s="225" t="s">
        <v>124</v>
      </c>
      <c r="C106" s="225"/>
      <c r="D106" s="225"/>
    </row>
    <row r="107" spans="1:5" ht="29.25" customHeight="1">
      <c r="A107" s="6"/>
      <c r="B107" s="228" t="s">
        <v>121</v>
      </c>
      <c r="C107" s="228"/>
      <c r="D107" s="228"/>
    </row>
    <row r="108" spans="1:5" ht="14.25" customHeight="1">
      <c r="A108" s="6"/>
      <c r="B108" s="228" t="s">
        <v>200</v>
      </c>
      <c r="C108" s="228"/>
      <c r="D108" s="228"/>
    </row>
    <row r="109" spans="1:5">
      <c r="A109" s="6"/>
      <c r="B109" s="6"/>
      <c r="C109" s="6"/>
      <c r="D109" s="6"/>
    </row>
    <row r="110" spans="1:5">
      <c r="A110" s="6"/>
      <c r="B110" s="6"/>
      <c r="C110" s="6"/>
      <c r="D110" s="6"/>
    </row>
    <row r="111" spans="1:5">
      <c r="A111" s="6"/>
      <c r="B111" s="6"/>
      <c r="C111" s="6"/>
      <c r="D111" s="6"/>
    </row>
    <row r="112" spans="1:5">
      <c r="A112" s="4" t="s">
        <v>182</v>
      </c>
      <c r="B112" s="226" t="s">
        <v>183</v>
      </c>
      <c r="C112" s="226"/>
      <c r="D112" s="226"/>
    </row>
    <row r="113" spans="1:5">
      <c r="A113" s="6" t="s">
        <v>101</v>
      </c>
      <c r="B113" s="6" t="s">
        <v>208</v>
      </c>
      <c r="C113" s="6"/>
      <c r="D113" s="6"/>
    </row>
    <row r="114" spans="1:5">
      <c r="A114" s="6"/>
      <c r="B114" s="6" t="s">
        <v>209</v>
      </c>
      <c r="C114" s="6"/>
      <c r="D114" s="6"/>
      <c r="E114" s="116">
        <v>0.57399999999999995</v>
      </c>
    </row>
    <row r="115" spans="1:5">
      <c r="A115" s="6"/>
      <c r="B115" s="6" t="s">
        <v>210</v>
      </c>
      <c r="C115" s="6"/>
      <c r="D115" s="6"/>
      <c r="E115" s="117" t="s">
        <v>411</v>
      </c>
    </row>
    <row r="116" spans="1:5">
      <c r="A116" s="6"/>
      <c r="B116" s="6"/>
      <c r="C116" s="6"/>
      <c r="D116" s="6"/>
    </row>
    <row r="117" spans="1:5">
      <c r="A117" s="4" t="s">
        <v>184</v>
      </c>
      <c r="B117" s="226" t="s">
        <v>187</v>
      </c>
      <c r="C117" s="226"/>
      <c r="D117" s="226"/>
      <c r="E117" s="10">
        <v>8</v>
      </c>
    </row>
    <row r="118" spans="1:5">
      <c r="A118" s="6" t="s">
        <v>101</v>
      </c>
      <c r="B118" s="228" t="s">
        <v>211</v>
      </c>
      <c r="C118" s="228"/>
      <c r="D118" s="228"/>
    </row>
    <row r="119" spans="1:5">
      <c r="A119" s="6"/>
      <c r="B119" s="228"/>
      <c r="C119" s="228"/>
      <c r="D119" s="228"/>
    </row>
    <row r="120" spans="1:5">
      <c r="A120" s="6"/>
      <c r="B120" s="6"/>
      <c r="C120" s="6"/>
      <c r="D120" s="6"/>
    </row>
    <row r="121" spans="1:5">
      <c r="A121" s="6"/>
      <c r="B121" s="6"/>
      <c r="C121" s="6"/>
      <c r="D121" s="6"/>
    </row>
    <row r="122" spans="1:5">
      <c r="A122" s="4" t="s">
        <v>185</v>
      </c>
      <c r="B122" s="4" t="s">
        <v>146</v>
      </c>
      <c r="C122" s="6"/>
      <c r="D122" s="6"/>
      <c r="E122" s="10">
        <v>28</v>
      </c>
    </row>
    <row r="123" spans="1:5">
      <c r="A123" s="6" t="s">
        <v>101</v>
      </c>
      <c r="B123" s="6" t="s">
        <v>188</v>
      </c>
      <c r="C123" s="6"/>
      <c r="D123" s="6"/>
    </row>
    <row r="124" spans="1:5">
      <c r="A124" s="6"/>
      <c r="B124" s="6"/>
      <c r="C124" s="6"/>
      <c r="D124" s="6"/>
    </row>
    <row r="125" spans="1:5">
      <c r="A125" s="6"/>
      <c r="B125" s="6"/>
      <c r="C125" s="6"/>
      <c r="D125" s="6"/>
    </row>
    <row r="126" spans="1:5">
      <c r="A126" s="6"/>
      <c r="B126" s="6"/>
      <c r="C126" s="6"/>
      <c r="D126" s="6"/>
    </row>
    <row r="127" spans="1:5">
      <c r="A127" s="4" t="s">
        <v>212</v>
      </c>
      <c r="B127" s="4" t="s">
        <v>186</v>
      </c>
      <c r="C127" s="6"/>
      <c r="D127" s="6"/>
      <c r="E127" s="10">
        <v>12</v>
      </c>
    </row>
    <row r="128" spans="1:5" ht="17.25" customHeight="1">
      <c r="A128" s="6" t="s">
        <v>101</v>
      </c>
      <c r="B128" s="228" t="s">
        <v>189</v>
      </c>
      <c r="C128" s="228"/>
      <c r="D128" s="228"/>
    </row>
    <row r="129" spans="1:4">
      <c r="A129" s="6"/>
      <c r="B129" s="228"/>
      <c r="C129" s="228"/>
      <c r="D129" s="228"/>
    </row>
    <row r="130" spans="1:4">
      <c r="A130" s="6"/>
      <c r="B130" s="6"/>
      <c r="C130" s="6"/>
      <c r="D130" s="6"/>
    </row>
  </sheetData>
  <mergeCells count="50">
    <mergeCell ref="B70:C70"/>
    <mergeCell ref="B97:D97"/>
    <mergeCell ref="B112:D112"/>
    <mergeCell ref="B117:D117"/>
    <mergeCell ref="B128:D129"/>
    <mergeCell ref="B98:D98"/>
    <mergeCell ref="B106:D106"/>
    <mergeCell ref="B107:D107"/>
    <mergeCell ref="B99:D99"/>
    <mergeCell ref="B100:D100"/>
    <mergeCell ref="B101:D101"/>
    <mergeCell ref="B108:D108"/>
    <mergeCell ref="B118:D119"/>
    <mergeCell ref="B56:D56"/>
    <mergeCell ref="B57:D57"/>
    <mergeCell ref="B66:D66"/>
    <mergeCell ref="B67:D67"/>
    <mergeCell ref="B69:C69"/>
    <mergeCell ref="A14:A15"/>
    <mergeCell ref="B96:D96"/>
    <mergeCell ref="B88:D88"/>
    <mergeCell ref="B89:D89"/>
    <mergeCell ref="B90:D90"/>
    <mergeCell ref="C74:D74"/>
    <mergeCell ref="B91:D92"/>
    <mergeCell ref="C75:D75"/>
    <mergeCell ref="C76:D76"/>
    <mergeCell ref="B77:D77"/>
    <mergeCell ref="B52:D52"/>
    <mergeCell ref="B53:D53"/>
    <mergeCell ref="B27:D27"/>
    <mergeCell ref="C71:D71"/>
    <mergeCell ref="C72:D72"/>
    <mergeCell ref="B73:D73"/>
    <mergeCell ref="A1:D1"/>
    <mergeCell ref="B4:B7"/>
    <mergeCell ref="B9:B12"/>
    <mergeCell ref="A4:A12"/>
    <mergeCell ref="B51:D51"/>
    <mergeCell ref="B35:D35"/>
    <mergeCell ref="B44:D44"/>
    <mergeCell ref="B40:D40"/>
    <mergeCell ref="B41:D41"/>
    <mergeCell ref="B28:C28"/>
    <mergeCell ref="B29:C29"/>
    <mergeCell ref="B48:D48"/>
    <mergeCell ref="B36:D36"/>
    <mergeCell ref="B45:D45"/>
    <mergeCell ref="B47:D47"/>
    <mergeCell ref="B17:B18"/>
  </mergeCells>
  <phoneticPr fontId="2" type="noConversion"/>
  <pageMargins left="0.75" right="0.75" top="0.38" bottom="0.42" header="0" footer="0"/>
  <pageSetup paperSize="8" scale="75" orientation="portrait"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sheetPr enableFormatConditionsCalculation="0">
    <tabColor indexed="10"/>
  </sheetPr>
  <dimension ref="A1:G52"/>
  <sheetViews>
    <sheetView showGridLines="0" topLeftCell="A16" workbookViewId="0">
      <selection activeCell="B2" sqref="B2"/>
    </sheetView>
  </sheetViews>
  <sheetFormatPr baseColWidth="10" defaultColWidth="11.42578125" defaultRowHeight="12.75"/>
  <cols>
    <col min="1" max="1" width="35.5703125" style="10" customWidth="1"/>
    <col min="2" max="2" width="8.28515625" style="10" customWidth="1"/>
    <col min="3" max="3" width="33.7109375" style="10" customWidth="1"/>
    <col min="4" max="4" width="80.7109375" style="10" customWidth="1"/>
    <col min="5" max="5" width="9.28515625" style="10" customWidth="1"/>
    <col min="6" max="6" width="20.7109375" style="10" customWidth="1"/>
    <col min="7" max="16384" width="11.42578125" style="10"/>
  </cols>
  <sheetData>
    <row r="1" spans="1:7" ht="15.75">
      <c r="A1" s="224" t="s">
        <v>221</v>
      </c>
      <c r="B1" s="224"/>
      <c r="C1" s="224"/>
      <c r="D1" s="224"/>
      <c r="E1" s="224"/>
      <c r="F1" s="12" t="s">
        <v>128</v>
      </c>
      <c r="G1" s="6"/>
    </row>
    <row r="2" spans="1:7">
      <c r="A2" s="74"/>
      <c r="B2" s="74"/>
      <c r="C2" s="74"/>
      <c r="D2" s="74"/>
      <c r="E2" s="6"/>
      <c r="F2" s="83"/>
      <c r="G2" s="6"/>
    </row>
    <row r="3" spans="1:7" ht="15">
      <c r="A3" s="75" t="s">
        <v>4</v>
      </c>
      <c r="B3" s="75" t="s">
        <v>21</v>
      </c>
      <c r="C3" s="75" t="s">
        <v>52</v>
      </c>
      <c r="D3" s="75" t="s">
        <v>53</v>
      </c>
      <c r="E3" s="84" t="s">
        <v>54</v>
      </c>
      <c r="F3" s="84" t="s">
        <v>120</v>
      </c>
      <c r="G3" s="6"/>
    </row>
    <row r="4" spans="1:7">
      <c r="A4" s="223" t="s">
        <v>47</v>
      </c>
      <c r="B4" s="5">
        <v>1</v>
      </c>
      <c r="C4" s="6" t="s">
        <v>55</v>
      </c>
      <c r="D4" s="85" t="s">
        <v>56</v>
      </c>
      <c r="E4" s="86">
        <v>0.9</v>
      </c>
      <c r="F4" s="86">
        <v>1</v>
      </c>
      <c r="G4" s="6"/>
    </row>
    <row r="5" spans="1:7" ht="25.5">
      <c r="A5" s="223"/>
      <c r="B5" s="5">
        <v>2</v>
      </c>
      <c r="C5" s="6" t="s">
        <v>55</v>
      </c>
      <c r="D5" s="85" t="s">
        <v>57</v>
      </c>
      <c r="E5" s="86">
        <v>0.9</v>
      </c>
      <c r="F5" s="86">
        <v>0.9</v>
      </c>
      <c r="G5" s="6"/>
    </row>
    <row r="6" spans="1:7">
      <c r="A6" s="223"/>
      <c r="B6" s="5">
        <v>3</v>
      </c>
      <c r="C6" s="6" t="s">
        <v>55</v>
      </c>
      <c r="D6" s="85" t="s">
        <v>58</v>
      </c>
      <c r="E6" s="86">
        <v>0.6</v>
      </c>
      <c r="F6" s="86">
        <v>0.9</v>
      </c>
      <c r="G6" s="6"/>
    </row>
    <row r="7" spans="1:7" ht="25.5">
      <c r="A7" s="223"/>
      <c r="B7" s="5">
        <v>4</v>
      </c>
      <c r="C7" s="6" t="s">
        <v>55</v>
      </c>
      <c r="D7" s="85" t="s">
        <v>59</v>
      </c>
      <c r="E7" s="86">
        <v>0.9</v>
      </c>
      <c r="F7" s="86">
        <v>0.95</v>
      </c>
      <c r="G7" s="6"/>
    </row>
    <row r="8" spans="1:7">
      <c r="A8" s="223"/>
      <c r="B8" s="5">
        <v>5</v>
      </c>
      <c r="C8" s="6" t="s">
        <v>60</v>
      </c>
      <c r="D8" s="85" t="s">
        <v>61</v>
      </c>
      <c r="E8" s="86">
        <v>1</v>
      </c>
      <c r="F8" s="86">
        <v>1</v>
      </c>
      <c r="G8" s="6"/>
    </row>
    <row r="9" spans="1:7" ht="25.5">
      <c r="A9" s="223"/>
      <c r="B9" s="5">
        <v>6</v>
      </c>
      <c r="C9" s="6" t="s">
        <v>60</v>
      </c>
      <c r="D9" s="85" t="s">
        <v>62</v>
      </c>
      <c r="E9" s="86">
        <v>1</v>
      </c>
      <c r="F9" s="86">
        <v>1</v>
      </c>
      <c r="G9" s="6"/>
    </row>
    <row r="10" spans="1:7" ht="25.5">
      <c r="A10" s="223"/>
      <c r="B10" s="5">
        <v>7</v>
      </c>
      <c r="C10" s="6" t="s">
        <v>60</v>
      </c>
      <c r="D10" s="85" t="s">
        <v>63</v>
      </c>
      <c r="E10" s="86">
        <v>1</v>
      </c>
      <c r="F10" s="86">
        <v>1</v>
      </c>
      <c r="G10" s="6"/>
    </row>
    <row r="11" spans="1:7">
      <c r="A11" s="223"/>
      <c r="B11" s="5">
        <v>8</v>
      </c>
      <c r="C11" s="6" t="s">
        <v>60</v>
      </c>
      <c r="D11" s="85" t="s">
        <v>64</v>
      </c>
      <c r="E11" s="86">
        <v>1</v>
      </c>
      <c r="F11" s="86">
        <v>1</v>
      </c>
      <c r="G11" s="6"/>
    </row>
    <row r="12" spans="1:7" ht="38.25">
      <c r="A12" s="223"/>
      <c r="B12" s="5">
        <v>9</v>
      </c>
      <c r="C12" s="6" t="s">
        <v>60</v>
      </c>
      <c r="D12" s="85" t="s">
        <v>65</v>
      </c>
      <c r="E12" s="86">
        <v>1</v>
      </c>
      <c r="F12" s="86">
        <v>1</v>
      </c>
      <c r="G12" s="6"/>
    </row>
    <row r="13" spans="1:7" ht="25.5">
      <c r="A13" s="223"/>
      <c r="B13" s="5">
        <v>10</v>
      </c>
      <c r="C13" s="6" t="s">
        <v>60</v>
      </c>
      <c r="D13" s="85" t="s">
        <v>66</v>
      </c>
      <c r="E13" s="86">
        <v>1</v>
      </c>
      <c r="F13" s="86">
        <v>1</v>
      </c>
      <c r="G13" s="6"/>
    </row>
    <row r="14" spans="1:7" ht="25.5">
      <c r="A14" s="223"/>
      <c r="B14" s="5">
        <v>11</v>
      </c>
      <c r="C14" s="6" t="s">
        <v>67</v>
      </c>
      <c r="D14" s="85" t="s">
        <v>68</v>
      </c>
      <c r="E14" s="86">
        <v>1</v>
      </c>
      <c r="F14" s="86">
        <v>1</v>
      </c>
      <c r="G14" s="6"/>
    </row>
    <row r="15" spans="1:7" ht="25.5">
      <c r="A15" s="223"/>
      <c r="B15" s="5">
        <v>12</v>
      </c>
      <c r="C15" s="6" t="s">
        <v>69</v>
      </c>
      <c r="D15" s="85" t="s">
        <v>70</v>
      </c>
      <c r="E15" s="86">
        <v>1</v>
      </c>
      <c r="F15" s="86">
        <v>1</v>
      </c>
      <c r="G15" s="6"/>
    </row>
    <row r="16" spans="1:7">
      <c r="A16" s="5"/>
      <c r="B16" s="5"/>
      <c r="C16" s="6"/>
      <c r="D16" s="85"/>
      <c r="E16" s="6"/>
      <c r="F16" s="6"/>
      <c r="G16" s="6"/>
    </row>
    <row r="17" spans="1:7" ht="25.5">
      <c r="A17" s="229" t="s">
        <v>48</v>
      </c>
      <c r="B17" s="5">
        <v>13</v>
      </c>
      <c r="C17" s="85" t="s">
        <v>71</v>
      </c>
      <c r="D17" s="85" t="s">
        <v>72</v>
      </c>
      <c r="E17" s="86">
        <v>1</v>
      </c>
      <c r="F17" s="86">
        <v>1</v>
      </c>
      <c r="G17" s="6"/>
    </row>
    <row r="18" spans="1:7" ht="25.5">
      <c r="A18" s="229"/>
      <c r="B18" s="5">
        <v>14</v>
      </c>
      <c r="C18" s="78" t="s">
        <v>73</v>
      </c>
      <c r="D18" s="85" t="s">
        <v>74</v>
      </c>
      <c r="E18" s="86">
        <v>1</v>
      </c>
      <c r="F18" s="86">
        <v>1</v>
      </c>
      <c r="G18" s="6"/>
    </row>
    <row r="19" spans="1:7">
      <c r="A19" s="5"/>
      <c r="B19" s="5"/>
      <c r="C19" s="6"/>
      <c r="D19" s="85"/>
      <c r="E19" s="6"/>
      <c r="F19" s="6"/>
      <c r="G19" s="6"/>
    </row>
    <row r="20" spans="1:7">
      <c r="A20" s="223" t="s">
        <v>49</v>
      </c>
      <c r="B20" s="5">
        <v>15</v>
      </c>
      <c r="C20" s="6" t="s">
        <v>75</v>
      </c>
      <c r="D20" s="85" t="s">
        <v>76</v>
      </c>
      <c r="E20" s="86">
        <v>1</v>
      </c>
      <c r="F20" s="86">
        <v>1</v>
      </c>
      <c r="G20" s="6"/>
    </row>
    <row r="21" spans="1:7" ht="25.5">
      <c r="A21" s="223"/>
      <c r="B21" s="5">
        <v>16</v>
      </c>
      <c r="C21" s="6" t="s">
        <v>77</v>
      </c>
      <c r="D21" s="85" t="s">
        <v>78</v>
      </c>
      <c r="E21" s="86">
        <v>1</v>
      </c>
      <c r="F21" s="86">
        <v>1</v>
      </c>
      <c r="G21" s="6"/>
    </row>
    <row r="22" spans="1:7" ht="25.5">
      <c r="A22" s="223"/>
      <c r="B22" s="5">
        <v>17</v>
      </c>
      <c r="C22" s="6" t="s">
        <v>77</v>
      </c>
      <c r="D22" s="85" t="s">
        <v>79</v>
      </c>
      <c r="E22" s="86">
        <v>1</v>
      </c>
      <c r="F22" s="86">
        <v>1</v>
      </c>
      <c r="G22" s="6"/>
    </row>
    <row r="23" spans="1:7">
      <c r="A23" s="223"/>
      <c r="B23" s="5">
        <v>18</v>
      </c>
      <c r="C23" s="6" t="s">
        <v>77</v>
      </c>
      <c r="D23" s="85" t="s">
        <v>80</v>
      </c>
      <c r="E23" s="86">
        <v>0.25</v>
      </c>
      <c r="F23" s="86">
        <v>0</v>
      </c>
      <c r="G23" s="6"/>
    </row>
    <row r="24" spans="1:7" ht="38.25">
      <c r="A24" s="223"/>
      <c r="B24" s="5">
        <v>19</v>
      </c>
      <c r="C24" s="6" t="s">
        <v>77</v>
      </c>
      <c r="D24" s="85" t="s">
        <v>81</v>
      </c>
      <c r="E24" s="86">
        <v>0.8</v>
      </c>
      <c r="F24" s="86">
        <v>0.8</v>
      </c>
      <c r="G24" s="6"/>
    </row>
    <row r="25" spans="1:7" ht="25.5">
      <c r="A25" s="223"/>
      <c r="B25" s="5" t="s">
        <v>82</v>
      </c>
      <c r="C25" s="6" t="s">
        <v>77</v>
      </c>
      <c r="D25" s="85" t="s">
        <v>83</v>
      </c>
      <c r="E25" s="86">
        <v>1</v>
      </c>
      <c r="F25" s="86">
        <v>1</v>
      </c>
      <c r="G25" s="6"/>
    </row>
    <row r="26" spans="1:7">
      <c r="A26" s="5"/>
      <c r="B26" s="5"/>
      <c r="C26" s="6"/>
      <c r="D26" s="85"/>
      <c r="E26" s="6"/>
      <c r="F26" s="6"/>
      <c r="G26" s="6"/>
    </row>
    <row r="27" spans="1:7" ht="25.5">
      <c r="A27" s="223" t="s">
        <v>50</v>
      </c>
      <c r="B27" s="5">
        <v>20</v>
      </c>
      <c r="C27" s="6" t="s">
        <v>84</v>
      </c>
      <c r="D27" s="85" t="s">
        <v>85</v>
      </c>
      <c r="E27" s="86">
        <v>1</v>
      </c>
      <c r="F27" s="86">
        <v>1</v>
      </c>
      <c r="G27" s="6"/>
    </row>
    <row r="28" spans="1:7" ht="25.5">
      <c r="A28" s="223"/>
      <c r="B28" s="5">
        <v>21</v>
      </c>
      <c r="C28" s="6" t="s">
        <v>84</v>
      </c>
      <c r="D28" s="85" t="s">
        <v>86</v>
      </c>
      <c r="E28" s="86">
        <v>1</v>
      </c>
      <c r="F28" s="86">
        <v>1</v>
      </c>
      <c r="G28" s="6"/>
    </row>
    <row r="29" spans="1:7" ht="25.5">
      <c r="A29" s="223"/>
      <c r="B29" s="5">
        <v>22</v>
      </c>
      <c r="C29" s="6" t="s">
        <v>84</v>
      </c>
      <c r="D29" s="85" t="s">
        <v>87</v>
      </c>
      <c r="E29" s="86">
        <v>1</v>
      </c>
      <c r="F29" s="86">
        <v>1</v>
      </c>
      <c r="G29" s="6"/>
    </row>
    <row r="30" spans="1:7">
      <c r="A30" s="5"/>
      <c r="B30" s="5"/>
      <c r="C30" s="6"/>
      <c r="D30" s="85"/>
      <c r="E30" s="6"/>
      <c r="F30" s="6"/>
      <c r="G30" s="6"/>
    </row>
    <row r="31" spans="1:7" ht="25.5">
      <c r="A31" s="5" t="s">
        <v>51</v>
      </c>
      <c r="B31" s="5">
        <v>23</v>
      </c>
      <c r="C31" s="6" t="s">
        <v>88</v>
      </c>
      <c r="D31" s="85" t="s">
        <v>89</v>
      </c>
      <c r="E31" s="86">
        <v>1</v>
      </c>
      <c r="F31" s="86">
        <v>1</v>
      </c>
      <c r="G31" s="6"/>
    </row>
    <row r="32" spans="1:7">
      <c r="A32" s="6"/>
      <c r="B32" s="6"/>
      <c r="C32" s="6"/>
      <c r="D32" s="6"/>
      <c r="E32" s="6"/>
      <c r="F32" s="6"/>
      <c r="G32" s="6"/>
    </row>
    <row r="33" spans="1:7">
      <c r="A33" s="6"/>
      <c r="B33" s="6"/>
      <c r="C33" s="6"/>
      <c r="D33" s="6"/>
      <c r="E33" s="6"/>
      <c r="F33" s="6"/>
      <c r="G33" s="6"/>
    </row>
    <row r="34" spans="1:7">
      <c r="A34" s="6"/>
      <c r="B34" s="6"/>
      <c r="C34" s="6"/>
      <c r="D34" s="6"/>
      <c r="E34" s="6"/>
      <c r="F34" s="6"/>
      <c r="G34" s="6"/>
    </row>
    <row r="35" spans="1:7">
      <c r="A35" s="6"/>
      <c r="B35" s="6"/>
      <c r="C35" s="6"/>
      <c r="D35" s="6"/>
      <c r="E35" s="6"/>
      <c r="F35" s="6"/>
      <c r="G35" s="6"/>
    </row>
    <row r="36" spans="1:7">
      <c r="A36" s="6"/>
      <c r="B36" s="6"/>
      <c r="C36" s="6"/>
      <c r="D36" s="6"/>
      <c r="E36" s="6"/>
      <c r="F36" s="6"/>
      <c r="G36" s="6"/>
    </row>
    <row r="37" spans="1:7">
      <c r="A37" s="6"/>
      <c r="B37" s="6"/>
      <c r="C37" s="6"/>
      <c r="D37" s="6"/>
      <c r="E37" s="6"/>
      <c r="F37" s="6"/>
      <c r="G37" s="6"/>
    </row>
    <row r="38" spans="1:7">
      <c r="A38" s="6"/>
      <c r="B38" s="6"/>
      <c r="C38" s="6"/>
      <c r="D38" s="6"/>
      <c r="E38" s="6"/>
      <c r="F38" s="6"/>
      <c r="G38" s="6"/>
    </row>
    <row r="39" spans="1:7">
      <c r="A39" s="6"/>
      <c r="B39" s="6"/>
      <c r="C39" s="6"/>
      <c r="D39" s="6"/>
      <c r="E39" s="6"/>
      <c r="F39" s="6"/>
      <c r="G39" s="6"/>
    </row>
    <row r="40" spans="1:7">
      <c r="A40" s="6"/>
      <c r="B40" s="6"/>
      <c r="C40" s="6"/>
      <c r="D40" s="6"/>
      <c r="E40" s="6"/>
      <c r="F40" s="6"/>
      <c r="G40" s="6"/>
    </row>
    <row r="41" spans="1:7">
      <c r="A41" s="6"/>
      <c r="B41" s="6"/>
      <c r="C41" s="6"/>
      <c r="D41" s="6"/>
      <c r="E41" s="6"/>
      <c r="F41" s="6"/>
      <c r="G41" s="6"/>
    </row>
    <row r="42" spans="1:7">
      <c r="A42" s="6"/>
      <c r="B42" s="6"/>
      <c r="C42" s="6"/>
      <c r="D42" s="6"/>
      <c r="E42" s="6"/>
      <c r="F42" s="6"/>
      <c r="G42" s="6"/>
    </row>
    <row r="43" spans="1:7">
      <c r="A43" s="6"/>
      <c r="B43" s="6"/>
      <c r="C43" s="6"/>
      <c r="D43" s="6"/>
      <c r="E43" s="6"/>
      <c r="F43" s="6"/>
      <c r="G43" s="6"/>
    </row>
    <row r="44" spans="1:7">
      <c r="A44" s="6"/>
      <c r="B44" s="6"/>
      <c r="C44" s="6"/>
      <c r="D44" s="6"/>
      <c r="E44" s="6"/>
      <c r="F44" s="6"/>
      <c r="G44" s="6"/>
    </row>
    <row r="45" spans="1:7">
      <c r="A45" s="6"/>
      <c r="B45" s="6"/>
      <c r="C45" s="6"/>
      <c r="D45" s="6"/>
      <c r="E45" s="6"/>
      <c r="F45" s="6"/>
      <c r="G45" s="6"/>
    </row>
    <row r="46" spans="1:7">
      <c r="A46" s="6"/>
      <c r="B46" s="6"/>
      <c r="C46" s="6"/>
      <c r="D46" s="6"/>
      <c r="E46" s="6"/>
      <c r="F46" s="6"/>
      <c r="G46" s="6"/>
    </row>
    <row r="47" spans="1:7">
      <c r="A47" s="6"/>
      <c r="B47" s="6"/>
      <c r="C47" s="6"/>
      <c r="D47" s="6"/>
      <c r="E47" s="6"/>
      <c r="F47" s="6"/>
      <c r="G47" s="6"/>
    </row>
    <row r="48" spans="1:7">
      <c r="A48" s="6"/>
      <c r="B48" s="6"/>
      <c r="C48" s="6"/>
      <c r="D48" s="6"/>
      <c r="E48" s="6"/>
      <c r="F48" s="6"/>
      <c r="G48" s="6"/>
    </row>
    <row r="49" spans="1:7">
      <c r="A49" s="6"/>
      <c r="B49" s="6"/>
      <c r="C49" s="6"/>
      <c r="D49" s="6"/>
      <c r="E49" s="6"/>
      <c r="F49" s="6"/>
      <c r="G49" s="6"/>
    </row>
    <row r="50" spans="1:7">
      <c r="A50" s="6"/>
      <c r="B50" s="6"/>
      <c r="C50" s="6"/>
      <c r="D50" s="6"/>
      <c r="E50" s="6"/>
      <c r="F50" s="6"/>
      <c r="G50" s="6"/>
    </row>
    <row r="51" spans="1:7">
      <c r="A51" s="6"/>
      <c r="B51" s="6"/>
      <c r="C51" s="6"/>
      <c r="D51" s="6"/>
      <c r="E51" s="6"/>
      <c r="F51" s="6"/>
      <c r="G51" s="6"/>
    </row>
    <row r="52" spans="1:7">
      <c r="A52" s="6"/>
      <c r="B52" s="6"/>
      <c r="C52" s="6"/>
      <c r="D52" s="6"/>
      <c r="E52" s="6"/>
      <c r="F52" s="6"/>
      <c r="G52" s="6"/>
    </row>
  </sheetData>
  <mergeCells count="5">
    <mergeCell ref="A27:A29"/>
    <mergeCell ref="A1:E1"/>
    <mergeCell ref="A17:A18"/>
    <mergeCell ref="A4:A15"/>
    <mergeCell ref="A20:A25"/>
  </mergeCells>
  <phoneticPr fontId="2" type="noConversion"/>
  <pageMargins left="0.75" right="0.75" top="0.59055118110236227" bottom="1.1811023622047245" header="0" footer="0.39370078740157483"/>
  <pageSetup paperSize="8" scale="95" orientation="landscape" r:id="rId1"/>
  <headerFooter alignWithMargins="0">
    <oddFooter>&amp;R6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Dades descriptives</vt:lpstr>
      <vt:lpstr>Activitats</vt:lpstr>
      <vt:lpstr>Indicadors de personal</vt:lpstr>
      <vt:lpstr>Indicadors activitat</vt:lpstr>
      <vt:lpstr>Explicació Indicadors activitat</vt:lpstr>
      <vt:lpstr>Indicadors qualitat</vt:lpstr>
      <vt:lpstr>Activitats!Área_de_impresión</vt:lpstr>
      <vt:lpstr>'Dades descriptives'!Área_de_impresión</vt:lpstr>
      <vt:lpstr>'Explicació Indicadors activitat'!Área_de_impresión</vt:lpstr>
      <vt:lpstr>'Indicadors activitat'!Área_de_impresión</vt:lpstr>
      <vt:lpstr>'Indicadors de personal'!Área_de_impresión</vt:lpstr>
      <vt:lpstr>'Indicadors qualitat'!Área_de_impresión</vt:lpstr>
    </vt:vector>
  </TitlesOfParts>
  <Company>Acció Social i Ciutadania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BSF</dc:creator>
  <cp:lastModifiedBy>Usuario de Windows</cp:lastModifiedBy>
  <cp:lastPrinted>2014-03-04T12:46:33Z</cp:lastPrinted>
  <dcterms:created xsi:type="dcterms:W3CDTF">2014-01-08T08:02:01Z</dcterms:created>
  <dcterms:modified xsi:type="dcterms:W3CDTF">2022-01-18T17:27:01Z</dcterms:modified>
</cp:coreProperties>
</file>